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3" sheetId="2" r:id="rId2"/>
    <sheet name="Arkusz2" sheetId="3" r:id="rId3"/>
  </sheets>
  <definedNames>
    <definedName name="_ftn1" localSheetId="0">'Arkusz1'!$A$99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<sst xmlns="http://schemas.openxmlformats.org/spreadsheetml/2006/main" count="514" uniqueCount="285">
  <si>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</si>
  <si>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</si>
  <si>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</si>
  <si>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</si>
  <si>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</si>
  <si>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</si>
  <si>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</si>
  <si>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</si>
  <si>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</si>
  <si>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</si>
  <si>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</si>
  <si>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</si>
  <si>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</si>
  <si>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</si>
  <si>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</si>
  <si>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</si>
  <si>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</si>
  <si>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</si>
  <si>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</si>
  <si>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</si>
  <si>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</si>
  <si>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</si>
  <si>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</si>
  <si>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</si>
  <si>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</si>
  <si>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</si>
  <si>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</si>
  <si>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</si>
  <si>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</si>
  <si>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</si>
  <si>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</si>
  <si>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przedsięwzięcie 2  Wspieramy rozwój orkiestr i zespołów artystycznych</t>
  </si>
  <si>
    <t>Cel szczegółowy 1.1</t>
  </si>
  <si>
    <t>Razem cel szczegółowy 1.1</t>
  </si>
  <si>
    <t>Projekt grantowy</t>
  </si>
  <si>
    <t>10 szt.</t>
  </si>
  <si>
    <t>14 szt.</t>
  </si>
  <si>
    <t>4 szt.</t>
  </si>
  <si>
    <t>3 szt.</t>
  </si>
  <si>
    <t>16 szt.</t>
  </si>
  <si>
    <t>Razem cel szczegółowy 1.2</t>
  </si>
  <si>
    <t xml:space="preserve">P5-1. liczba dyżurów doradczo-konsultacyjnych zorganizowanych przez LGD na terenie KOLD </t>
  </si>
  <si>
    <t>Aktywizacja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</si>
  <si>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</si>
  <si>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</si>
  <si>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</si>
  <si>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1 szt.</t>
  </si>
  <si>
    <t>Przedsięwzięcie 5 Wspieramy społeczeństwo w aktywnym udziale w realizacji LSR</t>
  </si>
  <si>
    <t>Razem cel szczegółowy 1.3</t>
  </si>
  <si>
    <t>Współpraca</t>
  </si>
  <si>
    <t>Razem cel ogólny 1</t>
  </si>
  <si>
    <t>CEL OGÓLNY nr2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</si>
  <si>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</si>
  <si>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</si>
  <si>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</si>
  <si>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</si>
  <si>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</si>
  <si>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</si>
  <si>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</si>
  <si>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</si>
  <si>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</si>
  <si>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</si>
  <si>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</si>
  <si>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</si>
  <si>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</si>
  <si>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</si>
  <si>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</si>
  <si>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 xml:space="preserve">1 szt </t>
  </si>
  <si>
    <t xml:space="preserve">4 szt </t>
  </si>
  <si>
    <t>Koszty bieżące</t>
  </si>
  <si>
    <t>_</t>
  </si>
  <si>
    <t>17 szt</t>
  </si>
  <si>
    <t xml:space="preserve">Wartość </t>
  </si>
  <si>
    <t xml:space="preserve">% realizacji </t>
  </si>
  <si>
    <t>Wartość</t>
  </si>
  <si>
    <t>Razem planowanewsparcie w PLN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</si>
  <si>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</si>
  <si>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</si>
  <si>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</si>
  <si>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</si>
  <si>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</si>
  <si>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</si>
  <si>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</si>
  <si>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 xml:space="preserve">Koszty Bieżące </t>
  </si>
  <si>
    <t>1szt</t>
  </si>
  <si>
    <t xml:space="preserve"> -</t>
  </si>
  <si>
    <t>142 osobodni</t>
  </si>
  <si>
    <t>123 osobodni</t>
  </si>
  <si>
    <t>16 osobodni</t>
  </si>
  <si>
    <t>281osobodni</t>
  </si>
  <si>
    <t xml:space="preserve">P5-7.  ilość badań ewaluacyjnych LSR </t>
  </si>
  <si>
    <t xml:space="preserve">P5-8. Liczba typów oznakowań operacji inwestycyjnych logiem i nazwą LGD </t>
  </si>
  <si>
    <t>P12-3 Liczba szkoleń zorganizowanych przez LGD KOLD</t>
  </si>
  <si>
    <t xml:space="preserve">P12-4 Ilość folderów promocyjnych (tytułów) o obszarze KOLD/jego walorach/produktach lokalnych wydanych przez LGD KOLD </t>
  </si>
  <si>
    <r>
      <t xml:space="preserve">P1-1. </t>
    </r>
    <r>
      <rPr>
        <sz val="11"/>
        <rFont val="Times New Roman"/>
        <family val="1"/>
      </rPr>
      <t xml:space="preserve">  Liczba podmiotów wspartych w ramach operacji obejmujących wyposażenie mające na celu szerzenie lokalnej kultury i dziedzictwa lokalnego  </t>
    </r>
  </si>
  <si>
    <r>
      <t>P2-1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Liczba zrealizowanych operacji obejmujących wyposażenie mające na celu szerzenie lokalnej kultury i dziedzictwa lokalnego </t>
    </r>
  </si>
  <si>
    <t xml:space="preserve">      2 szt.</t>
  </si>
  <si>
    <r>
      <t>P12-1</t>
    </r>
    <r>
      <rPr>
        <sz val="11"/>
        <rFont val="Times New Roman"/>
        <family val="1"/>
      </rPr>
      <t xml:space="preserve"> Liczba wydarzeń/ imprez </t>
    </r>
  </si>
  <si>
    <r>
      <t>P12-2.</t>
    </r>
    <r>
      <rPr>
        <sz val="11"/>
        <rFont val="Times New Roman"/>
        <family val="1"/>
      </rPr>
      <t xml:space="preserve">                    liczba konferencji/ targów / prezentacji (odbywających się poza terenem LGD ) z udziałem przedstawicieli LGD </t>
    </r>
  </si>
  <si>
    <t xml:space="preserve">  2 szt</t>
  </si>
  <si>
    <t>P5-6. liczba osobodni szkoleń dla pracowników i organów LGD</t>
  </si>
  <si>
    <t xml:space="preserve">P7-1. liczba nowych lub przebudowanych obiektów infrastruktury turystycznej lub rekreacyjnej </t>
  </si>
  <si>
    <t>1szt.</t>
  </si>
  <si>
    <t xml:space="preserve">P8-1. liczba nowych lub przebudowanych obiektów infrastruktury turystycznej lub rekreacyjnej </t>
  </si>
  <si>
    <t>13 szt.</t>
  </si>
  <si>
    <t>3szt.</t>
  </si>
  <si>
    <t xml:space="preserve">P4-1     Liczba szkoleń/zajęć/warsztatów lub innych operracji podnoszących wiedzę i umiejętności </t>
  </si>
  <si>
    <t xml:space="preserve">4 szt. </t>
  </si>
  <si>
    <t xml:space="preserve">  1 szt.</t>
  </si>
  <si>
    <t xml:space="preserve"> 1 szt. </t>
  </si>
  <si>
    <t xml:space="preserve">6 szt.        </t>
  </si>
  <si>
    <t xml:space="preserve">Projekt Współpracy </t>
  </si>
  <si>
    <t>P6-1. liczba zorganizowanych wydarzeń kulturalnych</t>
  </si>
  <si>
    <t>P6-2. liczba wydanych folderów (tytułów)</t>
  </si>
  <si>
    <t xml:space="preserve">P6-3 liczba nowych obiektów infrastruktury rekreacyjnej </t>
  </si>
  <si>
    <t>2szt</t>
  </si>
  <si>
    <t>3szt</t>
  </si>
  <si>
    <t>5szt</t>
  </si>
  <si>
    <t xml:space="preserve">P11-2. Liczba utworzonych i oznakowanych szlaków młodzieżowych z produktami wytworzonymi przez młodzież podczas spotkań </t>
  </si>
  <si>
    <t xml:space="preserve">P11-3. liczba zorganizowanych festynów </t>
  </si>
  <si>
    <t xml:space="preserve">P11-4. liczba festynów  zorganizowanych przez partnerskie LGD, w których uczestniczyła delegacjaLGD KOLD </t>
  </si>
  <si>
    <t xml:space="preserve">P11-5. Liczba wydanych map (tytułów) </t>
  </si>
  <si>
    <t xml:space="preserve">P11-6. liczba zorganizowanych rajdów rowerowych  </t>
  </si>
  <si>
    <t>P11-7. liczba spotkań integracyjnych sołectw zorganizowanych przez partnerskie LGD, w których będzie uczestniczyła delegacja LGD KOLD</t>
  </si>
  <si>
    <t xml:space="preserve">P11-8. liczba konkursów kulinarnych zorganizowanych przez partnerskie LGD, w których będzie uczestniczyła delegacja LGD KOLD </t>
  </si>
  <si>
    <t xml:space="preserve">P11-9– Liczba zorganizowanych festynów turystycznych (1)
</t>
  </si>
  <si>
    <t xml:space="preserve">P11-10 – Liczba festynów turystycznych zorganizowanych przez partnerskie LGD, w których udział brała grupa z LGD KOLD (2) 
</t>
  </si>
  <si>
    <t xml:space="preserve">P11-11 – Liczba ustawionych elementów infrastruktury oraz tablic informacyjnych na szlaku turystycznym własnym i partnerów (3)  
</t>
  </si>
  <si>
    <t xml:space="preserve">P11-12 – Wydanie folderu tematycznego (1)
</t>
  </si>
  <si>
    <t xml:space="preserve">P11-13- Wydanie materiałów promocyjnych o regionie własnym (5) </t>
  </si>
  <si>
    <t xml:space="preserve">P6-4 Liczba wydarzeń zorganizowanych przez partnerów z udziałem LGD KOLD </t>
  </si>
  <si>
    <t xml:space="preserve">W1 Liczba zrealizowanych projektów współpracy </t>
  </si>
  <si>
    <t xml:space="preserve">W3. Liczba LGD uczestniczących w projektach współpracy </t>
  </si>
  <si>
    <t xml:space="preserve">W2. Liczba LGD uczestniczących w projektach współpracy </t>
  </si>
  <si>
    <t xml:space="preserve">W1. Liczba zrealizowanych projektów współpracy </t>
  </si>
  <si>
    <t>12szt</t>
  </si>
  <si>
    <t xml:space="preserve">W2. Liczba zrealizowanych międzynarodowych projektów współpracy </t>
  </si>
  <si>
    <t xml:space="preserve">W1 – Liczba zrealizowanych projektów współpracy </t>
  </si>
  <si>
    <t>W2 – Liczba zrealizowanych międzynarodowych projektów współpracy</t>
  </si>
  <si>
    <t>9 szt.</t>
  </si>
  <si>
    <t>20 szt.</t>
  </si>
  <si>
    <t>24 szt</t>
  </si>
  <si>
    <t xml:space="preserve">6 szt. </t>
  </si>
  <si>
    <t xml:space="preserve">  7 szt</t>
  </si>
  <si>
    <t xml:space="preserve"> 13 szt.</t>
  </si>
  <si>
    <t>8szt.</t>
  </si>
  <si>
    <t>11szt</t>
  </si>
  <si>
    <t>1 szt</t>
  </si>
  <si>
    <t>12 szt</t>
  </si>
  <si>
    <t>3 szt</t>
  </si>
  <si>
    <t xml:space="preserve">1 st </t>
  </si>
  <si>
    <t xml:space="preserve">P3-1. Liczba zrealizowanych operacji polegających na utworzeniu nowego przedsiębiorstwa </t>
  </si>
  <si>
    <r>
      <t>P3-2.</t>
    </r>
    <r>
      <rPr>
        <strike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Liczba zrealizowanych operacji polegających na rozwoju istniejącego przedsiębiorstwa </t>
    </r>
  </si>
  <si>
    <t xml:space="preserve">258 411,13 euro </t>
  </si>
  <si>
    <t>14 910,50 euro</t>
  </si>
  <si>
    <t xml:space="preserve">23 500,00 euro </t>
  </si>
  <si>
    <t xml:space="preserve">38 410,50 euro </t>
  </si>
  <si>
    <t xml:space="preserve">325 000 euro </t>
  </si>
  <si>
    <t xml:space="preserve">21 szt. </t>
  </si>
  <si>
    <t xml:space="preserve">538 520,73 euro </t>
  </si>
  <si>
    <t>34 szt.</t>
  </si>
  <si>
    <t>268 322,75 euro</t>
  </si>
  <si>
    <t>22 573,00 euro</t>
  </si>
  <si>
    <t>68 578,50 euro</t>
  </si>
  <si>
    <t>111 131,54 euro</t>
  </si>
  <si>
    <t xml:space="preserve">85 059 euro </t>
  </si>
  <si>
    <t>27 755,00 euro</t>
  </si>
  <si>
    <t>7 szt</t>
  </si>
  <si>
    <t>P6-6 Liczba wydarzeń zorganizowanych przez partnerów zz udziałem LGD KOLD</t>
  </si>
  <si>
    <t>10 000,00 euro</t>
  </si>
  <si>
    <t xml:space="preserve">W2 Liczba LGD uczestniczących w projektach współpracy </t>
  </si>
  <si>
    <t xml:space="preserve">W1 Liczba zreaizowanych projekrów współpracy </t>
  </si>
  <si>
    <t xml:space="preserve">P9-3 Liczba postawionych infokiosków </t>
  </si>
  <si>
    <t xml:space="preserve">7 szt </t>
  </si>
  <si>
    <t>1 SZT</t>
  </si>
  <si>
    <t xml:space="preserve">P9-5 Liczba wydawnictw </t>
  </si>
  <si>
    <t xml:space="preserve">34 500,00 euro </t>
  </si>
  <si>
    <t>7 szt.</t>
  </si>
  <si>
    <t>2 000,00 euro</t>
  </si>
  <si>
    <t>593 322,75 euro</t>
  </si>
  <si>
    <t>863 520,73 euro</t>
  </si>
  <si>
    <t>46 005,50 euro</t>
  </si>
  <si>
    <t>65 323,00 euro</t>
  </si>
  <si>
    <t xml:space="preserve">10 825,00 euro </t>
  </si>
  <si>
    <t>425,00 euro</t>
  </si>
  <si>
    <t xml:space="preserve">6 750,00 euro </t>
  </si>
  <si>
    <t xml:space="preserve">9 750,00 euro </t>
  </si>
  <si>
    <t>1 500,00 euro</t>
  </si>
  <si>
    <t>3 500,00 euro</t>
  </si>
  <si>
    <t xml:space="preserve">425,00 euro </t>
  </si>
  <si>
    <t>111 328,50 euro</t>
  </si>
  <si>
    <t>273 321,63 euro</t>
  </si>
  <si>
    <t>912 649,88 euro</t>
  </si>
  <si>
    <t>751 095,94 euro</t>
  </si>
  <si>
    <t>480 897,96 euro</t>
  </si>
  <si>
    <t>212 575,21 euro</t>
  </si>
  <si>
    <t>1 344 418,69 euro</t>
  </si>
  <si>
    <t xml:space="preserve">290 750,00 euro </t>
  </si>
  <si>
    <t>57 304,00 euro</t>
  </si>
  <si>
    <t>34 500,00 euro</t>
  </si>
  <si>
    <t>9 500,00 euro</t>
  </si>
  <si>
    <t>5 000,00 euro</t>
  </si>
  <si>
    <t>6 000,00 euro</t>
  </si>
  <si>
    <t>3 100,00 euro</t>
  </si>
  <si>
    <t>168 435,54 euro</t>
  </si>
  <si>
    <t xml:space="preserve">8 750,00 euro </t>
  </si>
  <si>
    <t>41 918,50 euro</t>
  </si>
  <si>
    <t>7 916,50 euro</t>
  </si>
  <si>
    <t>8 083,50 euro</t>
  </si>
  <si>
    <t xml:space="preserve">106 952,00 euro </t>
  </si>
  <si>
    <t xml:space="preserve">16 000,00 euro </t>
  </si>
  <si>
    <t xml:space="preserve">20 250,00 euro </t>
  </si>
  <si>
    <t xml:space="preserve">4 500,00 euro </t>
  </si>
  <si>
    <t xml:space="preserve">2 500,00 euro </t>
  </si>
  <si>
    <t xml:space="preserve">2 500,00 Euro </t>
  </si>
  <si>
    <t xml:space="preserve">11 500,00 euro </t>
  </si>
  <si>
    <t xml:space="preserve">1 250,00 euro </t>
  </si>
  <si>
    <t>2 500,00 euro</t>
  </si>
  <si>
    <t>16 000,00 euro</t>
  </si>
  <si>
    <t xml:space="preserve">3 000,00 euro </t>
  </si>
  <si>
    <t>13 000,00 euro</t>
  </si>
  <si>
    <t xml:space="preserve">28 000,00 euro </t>
  </si>
  <si>
    <t xml:space="preserve">43 500,00 euro </t>
  </si>
  <si>
    <t xml:space="preserve"> 2 500,00 euro </t>
  </si>
  <si>
    <t xml:space="preserve">5 000,00 euro </t>
  </si>
  <si>
    <t xml:space="preserve">10 250,00 euro </t>
  </si>
  <si>
    <t xml:space="preserve">3 500,00 euro </t>
  </si>
  <si>
    <t xml:space="preserve">3 750,00 euro </t>
  </si>
  <si>
    <t xml:space="preserve">1 250,00  euro </t>
  </si>
  <si>
    <t xml:space="preserve">8 500,00 euro </t>
  </si>
  <si>
    <t xml:space="preserve">4 000,00 euro </t>
  </si>
  <si>
    <t xml:space="preserve">2 000,00 euro </t>
  </si>
  <si>
    <t xml:space="preserve">10 000,00 euro </t>
  </si>
  <si>
    <t>108 835,00 euro</t>
  </si>
  <si>
    <t xml:space="preserve">2 750,00 euro </t>
  </si>
  <si>
    <t>8 500,00 euro</t>
  </si>
  <si>
    <t>277 270,54 euro</t>
  </si>
  <si>
    <t xml:space="preserve">165 000 euro </t>
  </si>
  <si>
    <t>200 125 euro</t>
  </si>
  <si>
    <t xml:space="preserve">96 750 euro </t>
  </si>
  <si>
    <t xml:space="preserve">461 875 euro </t>
  </si>
  <si>
    <t>usunąć</t>
  </si>
  <si>
    <t>2 153 989,00 euro</t>
  </si>
  <si>
    <t>659 831,31 euro</t>
  </si>
  <si>
    <t>698 241,81 euro</t>
  </si>
  <si>
    <t xml:space="preserve">401 420,18 euro </t>
  </si>
  <si>
    <t>424 920,18 euro</t>
  </si>
  <si>
    <t>1 241 339,12 euro</t>
  </si>
  <si>
    <t xml:space="preserve">W1 Liczba zrealizowanych projektów współpracy  </t>
  </si>
  <si>
    <t>P6-5 Liczba zorganizowanych wydarzeń kulturalnych</t>
  </si>
  <si>
    <t xml:space="preserve">W 2  Liczba LGD uczestniczących w projektach współpracy </t>
  </si>
  <si>
    <t>1500,00 euro</t>
  </si>
  <si>
    <t>3500,00 euro</t>
  </si>
  <si>
    <t>1  szt</t>
  </si>
  <si>
    <t>1 337 500 euro</t>
  </si>
  <si>
    <t xml:space="preserve">P5-2.                                          – liczba spotkań/ wydarzeń adresowanych do mieszkańców </t>
  </si>
  <si>
    <t xml:space="preserve">3750,00euro </t>
  </si>
  <si>
    <t xml:space="preserve">3750,00 euro </t>
  </si>
  <si>
    <t>2 150,00 euro</t>
  </si>
  <si>
    <t>P 9-4 Liczba zorganizowanych rajdów rowerowych szlakiem LGD KOLD</t>
  </si>
  <si>
    <t>2000,00 euro</t>
  </si>
  <si>
    <t xml:space="preserve">9 500,00 euro </t>
  </si>
  <si>
    <t xml:space="preserve">P9-6 Liczba zorganizowanych rajdów przez partnera z udziałem LGD KOLD </t>
  </si>
  <si>
    <t>3 000,00 euro</t>
  </si>
  <si>
    <t>2150,00 euro</t>
  </si>
  <si>
    <t>35 000,00 euro</t>
  </si>
  <si>
    <t>P9-7 Liczba wydanych filmów</t>
  </si>
  <si>
    <t xml:space="preserve">P9-8 Liczba zorganizowanych seminariów tematycznych </t>
  </si>
  <si>
    <t>P9-9 Liczba postawionych stacji meteo</t>
  </si>
  <si>
    <t xml:space="preserve">P9-10 Liczba zorganiozowanych warsztatów edukacyjnych </t>
  </si>
  <si>
    <t xml:space="preserve">P9-11 Liczba konferencji zorganizowanych przez partnera z udziałem LGD KOLD </t>
  </si>
  <si>
    <t xml:space="preserve">P9-12 Liczba wizyt studyjnych po stacjach meteo </t>
  </si>
  <si>
    <t xml:space="preserve">P9-13 Wydanie folderu promocyjnego </t>
  </si>
  <si>
    <t xml:space="preserve">8 750 euro </t>
  </si>
  <si>
    <t>317373,46 euro</t>
  </si>
  <si>
    <t xml:space="preserve">485 809,00 euro </t>
  </si>
  <si>
    <t>162617,00 euro</t>
  </si>
  <si>
    <t>279 952,00 euro</t>
  </si>
  <si>
    <t>479 990,46 euro</t>
  </si>
  <si>
    <t>765 761,00 euro</t>
  </si>
  <si>
    <t xml:space="preserve">1 354 920,42 euro </t>
  </si>
  <si>
    <t xml:space="preserve">1 921 454,58 euro </t>
  </si>
  <si>
    <t xml:space="preserve">105 250,00 euro </t>
  </si>
  <si>
    <t xml:space="preserve">3 381 625 euro </t>
  </si>
  <si>
    <t xml:space="preserve">P6-7 Liczba wydanych folderów (tytułów)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</si>
</sst>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7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3184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3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6" fillId="31" borderId="10" xfId="0" applyFont="1" applyFill="1" applyBorder="1" applyAlignment="1">
      <alignment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6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39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3" fillId="37" borderId="18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top" wrapText="1"/>
    </xf>
    <xf numFmtId="0" fontId="47" fillId="42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3" fontId="46" fillId="0" borderId="10" xfId="0" applyNumberFormat="1" applyFont="1" applyBorder="1" applyAlignment="1">
      <alignment vertical="top" wrapText="1"/>
    </xf>
    <xf numFmtId="0" fontId="47" fillId="4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6" fillId="31" borderId="10" xfId="0" applyFont="1" applyFill="1" applyBorder="1" applyAlignment="1">
      <alignment vertical="top" wrapText="1"/>
    </xf>
    <xf numFmtId="0" fontId="47" fillId="4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40" borderId="20" xfId="0" applyFont="1" applyFill="1" applyBorder="1" applyAlignment="1">
      <alignment horizontal="center" vertical="top" wrapText="1"/>
    </xf>
    <xf numFmtId="0" fontId="2" fillId="40" borderId="21" xfId="0" applyFont="1" applyFill="1" applyBorder="1" applyAlignment="1">
      <alignment horizontal="center" vertical="top" wrapText="1"/>
    </xf>
    <xf numFmtId="0" fontId="2" fillId="40" borderId="22" xfId="0" applyFont="1" applyFill="1" applyBorder="1" applyAlignment="1">
      <alignment horizontal="center" vertical="top" wrapText="1"/>
    </xf>
    <xf numFmtId="0" fontId="2" fillId="39" borderId="20" xfId="0" applyFont="1" applyFill="1" applyBorder="1" applyAlignment="1">
      <alignment horizontal="center" vertical="top" wrapText="1"/>
    </xf>
    <xf numFmtId="0" fontId="2" fillId="39" borderId="22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47" fillId="37" borderId="10" xfId="0" applyFont="1" applyFill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0" fontId="46" fillId="38" borderId="10" xfId="0" applyFont="1" applyFill="1" applyBorder="1" applyAlignment="1">
      <alignment horizontal="center" vertical="center" textRotation="90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8" fontId="46" fillId="0" borderId="10" xfId="0" applyNumberFormat="1" applyFont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46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3" fontId="2" fillId="33" borderId="10" xfId="0" applyNumberFormat="1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44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"/>
  <sheetViews>
    <sheetView tabSelected="1" zoomScale="110" zoomScaleNormal="110" zoomScalePageLayoutView="0" workbookViewId="0" topLeftCell="A25">
      <selection activeCell="AB32" sqref="AB32"/>
    </sheetView>
  </sheetViews>
  <sheetFormatPr defaultColWidth="9.140625" defaultRowHeight="15"/>
  <cols>
    <col min="1" max="1" width="10.8515625" style="2" customWidth="1"/>
    <col min="2" max="2" width="18.28125" style="0" customWidth="1"/>
    <col min="3" max="3" width="4.8515625" style="0" customWidth="1"/>
    <col min="4" max="4" width="0.71875" style="0" hidden="1" customWidth="1"/>
    <col min="5" max="5" width="5.57421875" style="0" customWidth="1"/>
    <col min="6" max="6" width="9.140625" style="0" hidden="1" customWidth="1"/>
    <col min="7" max="7" width="10.281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7.5742187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6.421875" style="2" customWidth="1"/>
    <col min="27" max="27" width="9.28125" style="0" bestFit="1" customWidth="1"/>
    <col min="28" max="28" width="20.140625" style="0" customWidth="1"/>
  </cols>
  <sheetData>
    <row r="1" spans="1:26" ht="15">
      <c r="A1" s="82" t="s">
        <v>0</v>
      </c>
      <c r="B1" s="6" t="s">
        <v>1</v>
      </c>
      <c r="C1" s="83" t="s">
        <v>2</v>
      </c>
      <c r="D1" s="83"/>
      <c r="E1" s="83"/>
      <c r="F1" s="83"/>
      <c r="G1" s="83"/>
      <c r="H1" s="83" t="s">
        <v>3</v>
      </c>
      <c r="I1" s="83"/>
      <c r="J1" s="83"/>
      <c r="K1" s="83"/>
      <c r="L1" s="83"/>
      <c r="M1" s="83"/>
      <c r="N1" s="83"/>
      <c r="O1" s="83" t="s">
        <v>4</v>
      </c>
      <c r="P1" s="83"/>
      <c r="Q1" s="83"/>
      <c r="R1" s="83"/>
      <c r="S1" s="83"/>
      <c r="T1" s="83"/>
      <c r="U1" s="83"/>
      <c r="V1" s="83" t="s">
        <v>5</v>
      </c>
      <c r="W1" s="83"/>
      <c r="X1" s="83"/>
      <c r="Y1" s="85" t="s">
        <v>6</v>
      </c>
      <c r="Z1" s="85" t="s">
        <v>7</v>
      </c>
    </row>
    <row r="2" spans="1:26" ht="60">
      <c r="A2" s="82"/>
      <c r="B2" s="7" t="s">
        <v>8</v>
      </c>
      <c r="C2" s="10" t="s">
        <v>72</v>
      </c>
      <c r="D2" s="84" t="s">
        <v>73</v>
      </c>
      <c r="E2" s="84"/>
      <c r="F2" s="84" t="s">
        <v>11</v>
      </c>
      <c r="G2" s="84"/>
      <c r="H2" s="84" t="s">
        <v>74</v>
      </c>
      <c r="I2" s="84"/>
      <c r="J2" s="84" t="s">
        <v>73</v>
      </c>
      <c r="K2" s="84"/>
      <c r="L2" s="84"/>
      <c r="M2" s="84" t="s">
        <v>11</v>
      </c>
      <c r="N2" s="84"/>
      <c r="O2" s="84" t="s">
        <v>74</v>
      </c>
      <c r="P2" s="84"/>
      <c r="Q2" s="84"/>
      <c r="R2" s="84" t="s">
        <v>73</v>
      </c>
      <c r="S2" s="84"/>
      <c r="T2" s="84" t="s">
        <v>11</v>
      </c>
      <c r="U2" s="84"/>
      <c r="V2" s="84" t="s">
        <v>12</v>
      </c>
      <c r="W2" s="84"/>
      <c r="X2" s="10" t="s">
        <v>75</v>
      </c>
      <c r="Y2" s="85"/>
      <c r="Z2" s="85"/>
    </row>
    <row r="3" spans="1:26" ht="30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" t="s">
        <v>14</v>
      </c>
      <c r="Z3" s="5"/>
    </row>
    <row r="4" spans="1:26" ht="44.25" customHeight="1">
      <c r="A4" s="80" t="s">
        <v>20</v>
      </c>
      <c r="B4" s="76" t="s">
        <v>94</v>
      </c>
      <c r="C4" s="63" t="s">
        <v>62</v>
      </c>
      <c r="D4" s="63"/>
      <c r="E4" s="63">
        <v>45</v>
      </c>
      <c r="F4" s="63"/>
      <c r="G4" s="81" t="s">
        <v>153</v>
      </c>
      <c r="H4" s="65"/>
      <c r="I4" s="65" t="s">
        <v>142</v>
      </c>
      <c r="J4" s="65"/>
      <c r="K4" s="65">
        <v>100</v>
      </c>
      <c r="L4" s="81" t="s">
        <v>245</v>
      </c>
      <c r="M4" s="65"/>
      <c r="N4" s="65"/>
      <c r="O4" s="65"/>
      <c r="P4" s="65"/>
      <c r="Q4" s="65"/>
      <c r="R4" s="65"/>
      <c r="S4" s="65"/>
      <c r="T4" s="65"/>
      <c r="U4" s="65" t="s">
        <v>61</v>
      </c>
      <c r="V4" s="65"/>
      <c r="W4" s="63" t="s">
        <v>243</v>
      </c>
      <c r="X4" s="63"/>
      <c r="Y4" s="77" t="s">
        <v>15</v>
      </c>
      <c r="Z4" s="77" t="s">
        <v>16</v>
      </c>
    </row>
    <row r="5" spans="1:26" ht="11.25" customHeight="1">
      <c r="A5" s="80"/>
      <c r="B5" s="76"/>
      <c r="C5" s="63"/>
      <c r="D5" s="63"/>
      <c r="E5" s="63"/>
      <c r="F5" s="63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3"/>
      <c r="X5" s="63"/>
      <c r="Y5" s="77"/>
      <c r="Z5" s="77"/>
    </row>
    <row r="6" spans="1:26" ht="135.75" customHeight="1">
      <c r="A6" s="80"/>
      <c r="B6" s="76"/>
      <c r="C6" s="63"/>
      <c r="D6" s="63"/>
      <c r="E6" s="63"/>
      <c r="F6" s="63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3"/>
      <c r="X6" s="63"/>
      <c r="Y6" s="77"/>
      <c r="Z6" s="77"/>
    </row>
    <row r="7" spans="1:26" ht="178.5" customHeight="1">
      <c r="A7" s="14" t="s">
        <v>31</v>
      </c>
      <c r="B7" s="9" t="s">
        <v>95</v>
      </c>
      <c r="C7" s="63" t="s">
        <v>37</v>
      </c>
      <c r="D7" s="63"/>
      <c r="E7" s="63">
        <v>40</v>
      </c>
      <c r="F7" s="63"/>
      <c r="G7" s="63" t="s">
        <v>154</v>
      </c>
      <c r="H7" s="63"/>
      <c r="I7" s="65" t="s">
        <v>66</v>
      </c>
      <c r="J7" s="65"/>
      <c r="K7" s="50">
        <v>100</v>
      </c>
      <c r="L7" s="65" t="s">
        <v>155</v>
      </c>
      <c r="M7" s="65"/>
      <c r="N7" s="65"/>
      <c r="O7" s="65"/>
      <c r="P7" s="65"/>
      <c r="Q7" s="72"/>
      <c r="R7" s="73"/>
      <c r="S7" s="65"/>
      <c r="T7" s="65"/>
      <c r="U7" s="65" t="s">
        <v>35</v>
      </c>
      <c r="V7" s="65"/>
      <c r="W7" s="65" t="s">
        <v>156</v>
      </c>
      <c r="X7" s="65"/>
      <c r="Y7" s="15" t="s">
        <v>15</v>
      </c>
      <c r="Z7" s="4" t="s">
        <v>34</v>
      </c>
    </row>
    <row r="8" spans="1:26" ht="53.25" customHeight="1">
      <c r="A8" s="115" t="s">
        <v>33</v>
      </c>
      <c r="B8" s="115"/>
      <c r="C8" s="75"/>
      <c r="D8" s="75"/>
      <c r="E8" s="75"/>
      <c r="F8" s="75"/>
      <c r="G8" s="81" t="s">
        <v>191</v>
      </c>
      <c r="H8" s="65"/>
      <c r="I8" s="75"/>
      <c r="J8" s="75"/>
      <c r="K8" s="75"/>
      <c r="L8" s="81" t="s">
        <v>246</v>
      </c>
      <c r="M8" s="65"/>
      <c r="N8" s="75"/>
      <c r="O8" s="75"/>
      <c r="P8" s="75"/>
      <c r="Q8" s="75"/>
      <c r="R8" s="75"/>
      <c r="S8" s="65">
        <v>0</v>
      </c>
      <c r="T8" s="65"/>
      <c r="U8" s="75"/>
      <c r="V8" s="75"/>
      <c r="W8" s="78" t="s">
        <v>244</v>
      </c>
      <c r="X8" s="65"/>
      <c r="Y8" s="5"/>
      <c r="Z8" s="16"/>
    </row>
    <row r="9" spans="1:26" ht="15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51"/>
      <c r="Z9" s="17"/>
    </row>
    <row r="10" spans="1:26" ht="90">
      <c r="A10" s="116" t="s">
        <v>21</v>
      </c>
      <c r="B10" s="50" t="s">
        <v>151</v>
      </c>
      <c r="C10" s="65" t="s">
        <v>104</v>
      </c>
      <c r="D10" s="65"/>
      <c r="E10" s="125">
        <v>41.93</v>
      </c>
      <c r="F10" s="125"/>
      <c r="G10" s="65" t="s">
        <v>157</v>
      </c>
      <c r="H10" s="65"/>
      <c r="I10" s="65" t="s">
        <v>158</v>
      </c>
      <c r="J10" s="65"/>
      <c r="K10" s="50">
        <v>100</v>
      </c>
      <c r="L10" s="65" t="s">
        <v>159</v>
      </c>
      <c r="M10" s="65"/>
      <c r="N10" s="65"/>
      <c r="O10" s="65"/>
      <c r="P10" s="65"/>
      <c r="Q10" s="72"/>
      <c r="R10" s="73"/>
      <c r="S10" s="65"/>
      <c r="T10" s="65"/>
      <c r="U10" s="65" t="s">
        <v>160</v>
      </c>
      <c r="V10" s="65"/>
      <c r="W10" s="122" t="s">
        <v>180</v>
      </c>
      <c r="X10" s="65"/>
      <c r="Y10" s="52" t="s">
        <v>15</v>
      </c>
      <c r="Z10" s="4" t="s">
        <v>16</v>
      </c>
    </row>
    <row r="11" spans="1:26" ht="127.5" customHeight="1">
      <c r="A11" s="116"/>
      <c r="B11" s="50" t="s">
        <v>152</v>
      </c>
      <c r="C11" s="50" t="s">
        <v>110</v>
      </c>
      <c r="D11" s="50"/>
      <c r="E11" s="50">
        <v>46.15</v>
      </c>
      <c r="F11" s="50"/>
      <c r="G11" s="50" t="s">
        <v>161</v>
      </c>
      <c r="H11" s="50"/>
      <c r="I11" s="50" t="s">
        <v>143</v>
      </c>
      <c r="J11" s="50"/>
      <c r="K11" s="50">
        <v>100</v>
      </c>
      <c r="L11" s="50"/>
      <c r="M11" s="50" t="s">
        <v>195</v>
      </c>
      <c r="N11" s="50"/>
      <c r="O11" s="50"/>
      <c r="P11" s="50"/>
      <c r="Q11" s="50"/>
      <c r="R11" s="50"/>
      <c r="S11" s="50"/>
      <c r="T11" s="50"/>
      <c r="U11" s="50"/>
      <c r="V11" s="50" t="s">
        <v>144</v>
      </c>
      <c r="W11" s="50"/>
      <c r="X11" s="50" t="s">
        <v>194</v>
      </c>
      <c r="Y11" s="52" t="s">
        <v>15</v>
      </c>
      <c r="Z11" s="4" t="s">
        <v>16</v>
      </c>
    </row>
    <row r="12" spans="1:26" ht="64.5" customHeight="1">
      <c r="A12" s="115" t="s">
        <v>40</v>
      </c>
      <c r="B12" s="115"/>
      <c r="C12" s="75"/>
      <c r="D12" s="75"/>
      <c r="E12" s="75"/>
      <c r="F12" s="75"/>
      <c r="G12" s="65" t="s">
        <v>179</v>
      </c>
      <c r="H12" s="65"/>
      <c r="I12" s="75"/>
      <c r="J12" s="75"/>
      <c r="K12" s="75"/>
      <c r="L12" s="65" t="s">
        <v>193</v>
      </c>
      <c r="M12" s="65"/>
      <c r="N12" s="75"/>
      <c r="O12" s="75"/>
      <c r="P12" s="75"/>
      <c r="Q12" s="75"/>
      <c r="R12" s="75"/>
      <c r="S12" s="65">
        <v>0</v>
      </c>
      <c r="T12" s="65"/>
      <c r="U12" s="75"/>
      <c r="V12" s="75"/>
      <c r="W12" s="65" t="s">
        <v>196</v>
      </c>
      <c r="X12" s="65"/>
      <c r="Y12" s="5"/>
      <c r="Z12" s="16"/>
    </row>
    <row r="13" spans="1:26" ht="15">
      <c r="A13" s="114" t="s">
        <v>22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51"/>
      <c r="Z13" s="17"/>
    </row>
    <row r="14" spans="1:26" ht="146.25">
      <c r="A14" s="18" t="s">
        <v>23</v>
      </c>
      <c r="B14" s="19" t="s">
        <v>106</v>
      </c>
      <c r="C14" s="19" t="s">
        <v>61</v>
      </c>
      <c r="D14" s="19"/>
      <c r="E14" s="19">
        <v>61.11</v>
      </c>
      <c r="F14" s="19"/>
      <c r="G14" s="56" t="s">
        <v>181</v>
      </c>
      <c r="H14" s="19"/>
      <c r="I14" s="19" t="s">
        <v>139</v>
      </c>
      <c r="J14" s="19"/>
      <c r="K14" s="19">
        <v>100</v>
      </c>
      <c r="L14" s="19"/>
      <c r="M14" s="19" t="s">
        <v>162</v>
      </c>
      <c r="N14" s="19"/>
      <c r="O14" s="19"/>
      <c r="P14" s="19"/>
      <c r="Q14" s="19"/>
      <c r="R14" s="19"/>
      <c r="S14" s="19"/>
      <c r="T14" s="19"/>
      <c r="U14" s="19"/>
      <c r="V14" s="19" t="s">
        <v>140</v>
      </c>
      <c r="W14" s="19"/>
      <c r="X14" s="19" t="s">
        <v>163</v>
      </c>
      <c r="Y14" s="11" t="s">
        <v>15</v>
      </c>
      <c r="Z14" s="11" t="s">
        <v>34</v>
      </c>
    </row>
    <row r="15" spans="1:26" ht="78" customHeight="1">
      <c r="A15" s="117" t="s">
        <v>47</v>
      </c>
      <c r="B15" s="19" t="s">
        <v>41</v>
      </c>
      <c r="C15" s="64" t="s">
        <v>82</v>
      </c>
      <c r="D15" s="64"/>
      <c r="E15" s="64">
        <v>62.5</v>
      </c>
      <c r="F15" s="64"/>
      <c r="G15" s="120" t="s">
        <v>70</v>
      </c>
      <c r="H15" s="121"/>
      <c r="I15" s="64" t="s">
        <v>63</v>
      </c>
      <c r="J15" s="64"/>
      <c r="K15" s="20">
        <v>87.5</v>
      </c>
      <c r="L15" s="120" t="s">
        <v>70</v>
      </c>
      <c r="M15" s="121"/>
      <c r="N15" s="64" t="s">
        <v>77</v>
      </c>
      <c r="O15" s="64"/>
      <c r="P15" s="64"/>
      <c r="Q15" s="106">
        <v>100</v>
      </c>
      <c r="R15" s="107"/>
      <c r="S15" s="120" t="s">
        <v>70</v>
      </c>
      <c r="T15" s="121"/>
      <c r="U15" s="64" t="s">
        <v>81</v>
      </c>
      <c r="V15" s="64"/>
      <c r="W15" s="120" t="s">
        <v>70</v>
      </c>
      <c r="X15" s="121"/>
      <c r="Y15" s="86" t="s">
        <v>15</v>
      </c>
      <c r="Z15" s="4" t="s">
        <v>69</v>
      </c>
    </row>
    <row r="16" spans="1:26" ht="125.25" customHeight="1">
      <c r="A16" s="118"/>
      <c r="B16" s="13" t="s">
        <v>255</v>
      </c>
      <c r="C16" s="64" t="s">
        <v>35</v>
      </c>
      <c r="D16" s="64"/>
      <c r="E16" s="64">
        <v>62.5</v>
      </c>
      <c r="F16" s="64"/>
      <c r="G16" s="131"/>
      <c r="H16" s="132"/>
      <c r="I16" s="64" t="s">
        <v>66</v>
      </c>
      <c r="J16" s="64"/>
      <c r="K16" s="19">
        <v>100</v>
      </c>
      <c r="L16" s="131"/>
      <c r="M16" s="132"/>
      <c r="N16" s="64"/>
      <c r="O16" s="64"/>
      <c r="P16" s="64"/>
      <c r="Q16" s="106"/>
      <c r="R16" s="107"/>
      <c r="S16" s="64"/>
      <c r="T16" s="64"/>
      <c r="U16" s="64" t="s">
        <v>39</v>
      </c>
      <c r="V16" s="64"/>
      <c r="W16" s="131" t="s">
        <v>85</v>
      </c>
      <c r="X16" s="132"/>
      <c r="Y16" s="87"/>
      <c r="Z16" s="11" t="s">
        <v>83</v>
      </c>
    </row>
    <row r="17" spans="1:26" ht="84.75" customHeight="1">
      <c r="A17" s="118"/>
      <c r="B17" s="13" t="s">
        <v>43</v>
      </c>
      <c r="C17" s="19"/>
      <c r="D17" s="19"/>
      <c r="E17" s="19"/>
      <c r="F17" s="19"/>
      <c r="G17" s="120" t="s">
        <v>70</v>
      </c>
      <c r="H17" s="121"/>
      <c r="I17" s="19" t="s">
        <v>46</v>
      </c>
      <c r="J17" s="19"/>
      <c r="K17" s="19">
        <v>50</v>
      </c>
      <c r="L17" s="19"/>
      <c r="M17" s="120" t="s">
        <v>70</v>
      </c>
      <c r="N17" s="121"/>
      <c r="O17" s="123" t="s">
        <v>46</v>
      </c>
      <c r="P17" s="124"/>
      <c r="Q17" s="19"/>
      <c r="R17" s="19">
        <v>100</v>
      </c>
      <c r="S17" s="19"/>
      <c r="T17" s="120" t="s">
        <v>70</v>
      </c>
      <c r="U17" s="121"/>
      <c r="V17" s="19" t="s">
        <v>65</v>
      </c>
      <c r="W17" s="13" t="e">
        <f>-X17-W16-L2</f>
        <v>#VALUE!</v>
      </c>
      <c r="X17" s="13"/>
      <c r="Y17" s="87"/>
      <c r="Z17" s="4" t="s">
        <v>69</v>
      </c>
    </row>
    <row r="18" spans="1:26" ht="96" customHeight="1">
      <c r="A18" s="118"/>
      <c r="B18" s="13" t="s">
        <v>44</v>
      </c>
      <c r="C18" s="21" t="s">
        <v>80</v>
      </c>
      <c r="D18" s="22"/>
      <c r="E18" s="21">
        <v>50</v>
      </c>
      <c r="F18" s="22"/>
      <c r="G18" s="120" t="s">
        <v>70</v>
      </c>
      <c r="H18" s="121"/>
      <c r="I18" s="21" t="s">
        <v>65</v>
      </c>
      <c r="J18" s="22"/>
      <c r="K18" s="21">
        <v>100</v>
      </c>
      <c r="L18" s="22"/>
      <c r="M18" s="120" t="s">
        <v>70</v>
      </c>
      <c r="N18" s="121"/>
      <c r="O18" s="130"/>
      <c r="P18" s="130"/>
      <c r="Q18" s="22"/>
      <c r="R18" s="21"/>
      <c r="S18" s="22"/>
      <c r="T18" s="120" t="s">
        <v>70</v>
      </c>
      <c r="U18" s="121"/>
      <c r="V18" s="19" t="s">
        <v>37</v>
      </c>
      <c r="W18" s="22"/>
      <c r="X18" s="11" t="s">
        <v>70</v>
      </c>
      <c r="Y18" s="87"/>
      <c r="Z18" s="4" t="s">
        <v>69</v>
      </c>
    </row>
    <row r="19" spans="1:26" ht="84.75" customHeight="1">
      <c r="A19" s="118"/>
      <c r="B19" s="13" t="s">
        <v>45</v>
      </c>
      <c r="C19" s="21" t="s">
        <v>62</v>
      </c>
      <c r="D19" s="22"/>
      <c r="E19" s="21">
        <v>62.5</v>
      </c>
      <c r="F19" s="22"/>
      <c r="G19" s="120" t="s">
        <v>70</v>
      </c>
      <c r="H19" s="121"/>
      <c r="I19" s="21" t="s">
        <v>65</v>
      </c>
      <c r="J19" s="22"/>
      <c r="K19" s="21">
        <v>87.5</v>
      </c>
      <c r="L19" s="22"/>
      <c r="M19" s="120" t="s">
        <v>70</v>
      </c>
      <c r="N19" s="121"/>
      <c r="O19" s="23" t="s">
        <v>46</v>
      </c>
      <c r="P19" s="24"/>
      <c r="Q19" s="22"/>
      <c r="R19" s="21">
        <v>100</v>
      </c>
      <c r="S19" s="22"/>
      <c r="T19" s="120" t="s">
        <v>70</v>
      </c>
      <c r="U19" s="121"/>
      <c r="V19" s="19" t="s">
        <v>64</v>
      </c>
      <c r="W19" s="22"/>
      <c r="X19" s="11" t="s">
        <v>70</v>
      </c>
      <c r="Y19" s="87"/>
      <c r="Z19" s="4" t="s">
        <v>69</v>
      </c>
    </row>
    <row r="20" spans="1:26" ht="62.25" customHeight="1">
      <c r="A20" s="118"/>
      <c r="B20" s="35" t="s">
        <v>100</v>
      </c>
      <c r="C20" s="36" t="s">
        <v>86</v>
      </c>
      <c r="D20" s="36"/>
      <c r="E20" s="37">
        <v>50.53</v>
      </c>
      <c r="F20" s="36"/>
      <c r="G20" s="41" t="s">
        <v>70</v>
      </c>
      <c r="H20" s="42"/>
      <c r="I20" s="36" t="s">
        <v>87</v>
      </c>
      <c r="J20" s="36"/>
      <c r="K20" s="36">
        <v>94.3</v>
      </c>
      <c r="L20" s="36"/>
      <c r="M20" s="128" t="s">
        <v>70</v>
      </c>
      <c r="N20" s="129"/>
      <c r="O20" s="38" t="s">
        <v>88</v>
      </c>
      <c r="P20" s="39"/>
      <c r="Q20" s="36"/>
      <c r="R20" s="36">
        <v>100</v>
      </c>
      <c r="S20" s="36"/>
      <c r="T20" s="128" t="s">
        <v>70</v>
      </c>
      <c r="U20" s="129"/>
      <c r="V20" s="36" t="s">
        <v>89</v>
      </c>
      <c r="W20" s="19"/>
      <c r="X20" s="11" t="s">
        <v>70</v>
      </c>
      <c r="Y20" s="87"/>
      <c r="Z20" s="4" t="s">
        <v>69</v>
      </c>
    </row>
    <row r="21" spans="1:26" ht="32.25" customHeight="1">
      <c r="A21" s="118"/>
      <c r="B21" s="13" t="s">
        <v>90</v>
      </c>
      <c r="C21" s="19"/>
      <c r="D21" s="19"/>
      <c r="E21" s="19"/>
      <c r="F21" s="19"/>
      <c r="G21" s="19"/>
      <c r="H21" s="19"/>
      <c r="I21" s="19" t="s">
        <v>46</v>
      </c>
      <c r="J21" s="19"/>
      <c r="K21" s="19">
        <v>50</v>
      </c>
      <c r="L21" s="19"/>
      <c r="M21" s="120" t="s">
        <v>70</v>
      </c>
      <c r="N21" s="121"/>
      <c r="O21" s="25" t="s">
        <v>46</v>
      </c>
      <c r="P21" s="25"/>
      <c r="Q21" s="19"/>
      <c r="R21" s="19">
        <v>100</v>
      </c>
      <c r="S21" s="19"/>
      <c r="T21" s="120" t="s">
        <v>70</v>
      </c>
      <c r="U21" s="121"/>
      <c r="V21" s="19" t="s">
        <v>65</v>
      </c>
      <c r="W21" s="22"/>
      <c r="X21" s="11" t="s">
        <v>70</v>
      </c>
      <c r="Y21" s="87"/>
      <c r="Z21" s="4" t="s">
        <v>69</v>
      </c>
    </row>
    <row r="22" spans="1:26" ht="63" customHeight="1">
      <c r="A22" s="119"/>
      <c r="B22" s="13" t="s">
        <v>91</v>
      </c>
      <c r="C22" s="19" t="s">
        <v>46</v>
      </c>
      <c r="D22" s="19"/>
      <c r="E22" s="19">
        <v>100</v>
      </c>
      <c r="F22" s="22"/>
      <c r="G22" s="126" t="s">
        <v>70</v>
      </c>
      <c r="H22" s="127"/>
      <c r="I22" s="19"/>
      <c r="J22" s="19"/>
      <c r="K22" s="19"/>
      <c r="L22" s="19"/>
      <c r="M22" s="120" t="s">
        <v>70</v>
      </c>
      <c r="N22" s="121"/>
      <c r="O22" s="25"/>
      <c r="P22" s="25"/>
      <c r="Q22" s="19"/>
      <c r="R22" s="19"/>
      <c r="S22" s="19"/>
      <c r="T22" s="19"/>
      <c r="U22" s="19"/>
      <c r="V22" s="19" t="s">
        <v>46</v>
      </c>
      <c r="W22" s="19"/>
      <c r="X22" s="11" t="s">
        <v>70</v>
      </c>
      <c r="Y22" s="88"/>
      <c r="Z22" s="4" t="s">
        <v>69</v>
      </c>
    </row>
    <row r="23" spans="1:26" ht="61.5" customHeight="1">
      <c r="A23" s="116"/>
      <c r="B23" s="59" t="s">
        <v>131</v>
      </c>
      <c r="C23" s="65"/>
      <c r="D23" s="65"/>
      <c r="E23" s="65"/>
      <c r="F23" s="65"/>
      <c r="G23" s="65"/>
      <c r="H23" s="65"/>
      <c r="I23" s="65" t="s">
        <v>84</v>
      </c>
      <c r="J23" s="65"/>
      <c r="K23" s="59">
        <v>100</v>
      </c>
      <c r="L23" s="65"/>
      <c r="M23" s="65"/>
      <c r="N23" s="65"/>
      <c r="O23" s="65"/>
      <c r="P23" s="65"/>
      <c r="Q23" s="72"/>
      <c r="R23" s="73"/>
      <c r="S23" s="65"/>
      <c r="T23" s="65"/>
      <c r="U23" s="65" t="s">
        <v>102</v>
      </c>
      <c r="V23" s="65"/>
      <c r="W23" s="13"/>
      <c r="X23" s="13"/>
      <c r="Y23" s="77"/>
      <c r="Z23" s="87" t="s">
        <v>111</v>
      </c>
    </row>
    <row r="24" spans="1:27" ht="78.75" customHeight="1">
      <c r="A24" s="116"/>
      <c r="B24" s="59" t="s">
        <v>136</v>
      </c>
      <c r="C24" s="59"/>
      <c r="D24" s="59"/>
      <c r="E24" s="59"/>
      <c r="F24" s="59"/>
      <c r="G24" s="59"/>
      <c r="H24" s="59"/>
      <c r="I24" s="59" t="s">
        <v>84</v>
      </c>
      <c r="J24" s="59"/>
      <c r="K24" s="59">
        <v>100</v>
      </c>
      <c r="L24" s="59"/>
      <c r="M24" s="59"/>
      <c r="N24" s="59"/>
      <c r="O24" s="59"/>
      <c r="P24" s="59"/>
      <c r="Q24" s="60"/>
      <c r="R24" s="61"/>
      <c r="S24" s="59"/>
      <c r="T24" s="59"/>
      <c r="U24" s="59"/>
      <c r="V24" s="59" t="s">
        <v>102</v>
      </c>
      <c r="W24" s="57"/>
      <c r="X24" s="57"/>
      <c r="Y24" s="77"/>
      <c r="Z24" s="87"/>
      <c r="AA24" s="58" t="s">
        <v>241</v>
      </c>
    </row>
    <row r="25" spans="1:26" ht="78.75" customHeight="1">
      <c r="A25" s="116"/>
      <c r="B25" s="59" t="s">
        <v>132</v>
      </c>
      <c r="C25" s="59"/>
      <c r="D25" s="59"/>
      <c r="E25" s="59"/>
      <c r="F25" s="59"/>
      <c r="G25" s="59"/>
      <c r="H25" s="59"/>
      <c r="I25" s="59" t="s">
        <v>116</v>
      </c>
      <c r="J25" s="59"/>
      <c r="K25" s="59">
        <v>100</v>
      </c>
      <c r="L25" s="59"/>
      <c r="M25" s="59"/>
      <c r="N25" s="59"/>
      <c r="O25" s="59"/>
      <c r="P25" s="59"/>
      <c r="Q25" s="60"/>
      <c r="R25" s="61"/>
      <c r="S25" s="59"/>
      <c r="T25" s="59"/>
      <c r="U25" s="59"/>
      <c r="V25" s="59" t="s">
        <v>105</v>
      </c>
      <c r="W25" s="13"/>
      <c r="X25" s="13"/>
      <c r="Y25" s="77"/>
      <c r="Z25" s="87"/>
    </row>
    <row r="26" spans="1:26" ht="61.5" customHeight="1">
      <c r="A26" s="116"/>
      <c r="B26" s="59" t="s">
        <v>112</v>
      </c>
      <c r="C26" s="65"/>
      <c r="D26" s="65"/>
      <c r="E26" s="65"/>
      <c r="F26" s="65"/>
      <c r="G26" s="65"/>
      <c r="H26" s="65"/>
      <c r="I26" s="65" t="s">
        <v>108</v>
      </c>
      <c r="J26" s="65"/>
      <c r="K26" s="59">
        <v>100</v>
      </c>
      <c r="L26" s="65" t="s">
        <v>183</v>
      </c>
      <c r="M26" s="65"/>
      <c r="N26" s="65"/>
      <c r="O26" s="65"/>
      <c r="P26" s="65"/>
      <c r="Q26" s="72"/>
      <c r="R26" s="73"/>
      <c r="S26" s="65"/>
      <c r="T26" s="65"/>
      <c r="U26" s="65" t="s">
        <v>109</v>
      </c>
      <c r="V26" s="65"/>
      <c r="W26" s="13">
        <v>0</v>
      </c>
      <c r="X26" s="13" t="s">
        <v>183</v>
      </c>
      <c r="Y26" s="77"/>
      <c r="Z26" s="87"/>
    </row>
    <row r="27" spans="1:26" ht="61.5" customHeight="1">
      <c r="A27" s="116"/>
      <c r="B27" s="59" t="s">
        <v>113</v>
      </c>
      <c r="C27" s="59"/>
      <c r="D27" s="59"/>
      <c r="E27" s="59"/>
      <c r="F27" s="59"/>
      <c r="G27" s="59"/>
      <c r="H27" s="59"/>
      <c r="I27" s="59" t="s">
        <v>46</v>
      </c>
      <c r="J27" s="59"/>
      <c r="K27" s="59">
        <v>100</v>
      </c>
      <c r="L27" s="59"/>
      <c r="M27" s="59" t="s">
        <v>184</v>
      </c>
      <c r="N27" s="59"/>
      <c r="O27" s="59"/>
      <c r="P27" s="59"/>
      <c r="Q27" s="59"/>
      <c r="R27" s="59"/>
      <c r="S27" s="59"/>
      <c r="T27" s="59"/>
      <c r="U27" s="59"/>
      <c r="V27" s="59" t="s">
        <v>46</v>
      </c>
      <c r="W27" s="13"/>
      <c r="X27" s="13" t="s">
        <v>189</v>
      </c>
      <c r="Y27" s="77"/>
      <c r="Z27" s="87"/>
    </row>
    <row r="28" spans="1:26" ht="61.5" customHeight="1">
      <c r="A28" s="116"/>
      <c r="B28" s="59" t="s">
        <v>114</v>
      </c>
      <c r="C28" s="59"/>
      <c r="D28" s="59"/>
      <c r="E28" s="59"/>
      <c r="F28" s="59"/>
      <c r="G28" s="59"/>
      <c r="H28" s="59"/>
      <c r="I28" s="59" t="s">
        <v>84</v>
      </c>
      <c r="J28" s="59"/>
      <c r="K28" s="59">
        <v>100</v>
      </c>
      <c r="L28" s="59"/>
      <c r="M28" s="59" t="s">
        <v>185</v>
      </c>
      <c r="N28" s="59"/>
      <c r="O28" s="59"/>
      <c r="P28" s="59"/>
      <c r="Q28" s="59"/>
      <c r="R28" s="59"/>
      <c r="S28" s="59"/>
      <c r="T28" s="59"/>
      <c r="U28" s="59"/>
      <c r="V28" s="59" t="s">
        <v>102</v>
      </c>
      <c r="W28" s="13"/>
      <c r="X28" s="13" t="s">
        <v>185</v>
      </c>
      <c r="Y28" s="77"/>
      <c r="Z28" s="87"/>
    </row>
    <row r="29" spans="1:26" ht="63" customHeight="1">
      <c r="A29" s="116"/>
      <c r="B29" s="59" t="s">
        <v>130</v>
      </c>
      <c r="C29" s="36"/>
      <c r="D29" s="36"/>
      <c r="E29" s="36"/>
      <c r="F29" s="36"/>
      <c r="G29" s="36"/>
      <c r="H29" s="36"/>
      <c r="I29" s="70" t="s">
        <v>115</v>
      </c>
      <c r="J29" s="70"/>
      <c r="K29" s="36">
        <v>100</v>
      </c>
      <c r="L29" s="36"/>
      <c r="M29" s="36" t="s">
        <v>186</v>
      </c>
      <c r="N29" s="36"/>
      <c r="O29" s="133"/>
      <c r="P29" s="133"/>
      <c r="Q29" s="36"/>
      <c r="R29" s="36"/>
      <c r="S29" s="36"/>
      <c r="T29" s="36"/>
      <c r="U29" s="70" t="s">
        <v>115</v>
      </c>
      <c r="V29" s="70"/>
      <c r="W29" s="19"/>
      <c r="X29" s="19" t="s">
        <v>186</v>
      </c>
      <c r="Y29" s="77"/>
      <c r="Z29" s="87"/>
    </row>
    <row r="30" spans="1:26" ht="63" customHeight="1">
      <c r="A30" s="54"/>
      <c r="B30" s="13" t="s">
        <v>248</v>
      </c>
      <c r="C30" s="19"/>
      <c r="D30" s="19"/>
      <c r="E30" s="19"/>
      <c r="F30" s="19"/>
      <c r="G30" s="19"/>
      <c r="H30" s="19"/>
      <c r="I30" s="19" t="s">
        <v>46</v>
      </c>
      <c r="J30" s="19"/>
      <c r="K30" s="19">
        <v>100</v>
      </c>
      <c r="L30" s="19"/>
      <c r="M30" s="19"/>
      <c r="N30" s="19"/>
      <c r="O30" s="55"/>
      <c r="P30" s="55"/>
      <c r="Q30" s="19"/>
      <c r="R30" s="19"/>
      <c r="S30" s="19"/>
      <c r="T30" s="19"/>
      <c r="U30" s="19"/>
      <c r="V30" s="19" t="s">
        <v>46</v>
      </c>
      <c r="W30" s="19"/>
      <c r="X30" s="19"/>
      <c r="Y30" s="4"/>
      <c r="Z30" s="48"/>
    </row>
    <row r="31" spans="1:26" ht="63" customHeight="1">
      <c r="A31" s="54"/>
      <c r="B31" s="13" t="s">
        <v>250</v>
      </c>
      <c r="C31" s="19"/>
      <c r="D31" s="19"/>
      <c r="E31" s="19"/>
      <c r="F31" s="19"/>
      <c r="G31" s="19"/>
      <c r="H31" s="19"/>
      <c r="I31" s="19" t="s">
        <v>65</v>
      </c>
      <c r="J31" s="19"/>
      <c r="K31" s="19">
        <v>100</v>
      </c>
      <c r="L31" s="19"/>
      <c r="M31" s="19"/>
      <c r="N31" s="19"/>
      <c r="O31" s="55"/>
      <c r="P31" s="55"/>
      <c r="Q31" s="19"/>
      <c r="R31" s="19"/>
      <c r="S31" s="19"/>
      <c r="T31" s="19"/>
      <c r="U31" s="19"/>
      <c r="V31" s="19" t="s">
        <v>38</v>
      </c>
      <c r="W31" s="19"/>
      <c r="X31" s="19"/>
      <c r="Y31" s="4"/>
      <c r="Z31" s="48"/>
    </row>
    <row r="32" spans="1:26" ht="63" customHeight="1">
      <c r="A32" s="54"/>
      <c r="B32" s="13" t="s">
        <v>249</v>
      </c>
      <c r="C32" s="19"/>
      <c r="D32" s="19"/>
      <c r="E32" s="19"/>
      <c r="F32" s="19"/>
      <c r="G32" s="19"/>
      <c r="H32" s="19"/>
      <c r="I32" s="19" t="s">
        <v>46</v>
      </c>
      <c r="J32" s="19"/>
      <c r="K32" s="19">
        <v>100</v>
      </c>
      <c r="L32" s="19"/>
      <c r="M32" s="19" t="s">
        <v>169</v>
      </c>
      <c r="N32" s="19"/>
      <c r="O32" s="55"/>
      <c r="P32" s="55"/>
      <c r="Q32" s="19"/>
      <c r="R32" s="19"/>
      <c r="S32" s="19"/>
      <c r="T32" s="19"/>
      <c r="U32" s="19"/>
      <c r="V32" s="19" t="s">
        <v>46</v>
      </c>
      <c r="W32" s="19"/>
      <c r="X32" s="19" t="s">
        <v>169</v>
      </c>
      <c r="Y32" s="4"/>
      <c r="Z32" s="48"/>
    </row>
    <row r="33" spans="1:26" ht="91.5" customHeight="1">
      <c r="A33" s="54"/>
      <c r="B33" s="13" t="s">
        <v>168</v>
      </c>
      <c r="C33" s="19"/>
      <c r="D33" s="19"/>
      <c r="E33" s="19"/>
      <c r="F33" s="19"/>
      <c r="G33" s="19"/>
      <c r="H33" s="19"/>
      <c r="I33" s="19" t="s">
        <v>46</v>
      </c>
      <c r="J33" s="19"/>
      <c r="K33" s="19">
        <v>100</v>
      </c>
      <c r="L33" s="19"/>
      <c r="M33" s="19" t="s">
        <v>251</v>
      </c>
      <c r="N33" s="19"/>
      <c r="O33" s="55"/>
      <c r="P33" s="55"/>
      <c r="Q33" s="19"/>
      <c r="R33" s="19"/>
      <c r="S33" s="19"/>
      <c r="T33" s="19"/>
      <c r="U33" s="19"/>
      <c r="V33" s="19" t="s">
        <v>46</v>
      </c>
      <c r="W33" s="19"/>
      <c r="X33" s="19" t="s">
        <v>187</v>
      </c>
      <c r="Y33" s="4"/>
      <c r="Z33" s="48"/>
    </row>
    <row r="34" spans="1:26" ht="63" customHeight="1">
      <c r="A34" s="54"/>
      <c r="B34" s="13" t="s">
        <v>284</v>
      </c>
      <c r="C34" s="19"/>
      <c r="D34" s="19"/>
      <c r="E34" s="19"/>
      <c r="F34" s="19"/>
      <c r="G34" s="19"/>
      <c r="H34" s="19"/>
      <c r="I34" s="19" t="s">
        <v>149</v>
      </c>
      <c r="J34" s="19"/>
      <c r="K34" s="19">
        <v>100</v>
      </c>
      <c r="L34" s="19"/>
      <c r="M34" s="19" t="s">
        <v>252</v>
      </c>
      <c r="N34" s="19"/>
      <c r="O34" s="55"/>
      <c r="P34" s="55"/>
      <c r="Q34" s="19"/>
      <c r="R34" s="19"/>
      <c r="S34" s="19"/>
      <c r="T34" s="19"/>
      <c r="U34" s="19"/>
      <c r="V34" s="19" t="s">
        <v>253</v>
      </c>
      <c r="W34" s="19"/>
      <c r="X34" s="19" t="s">
        <v>188</v>
      </c>
      <c r="Y34" s="4"/>
      <c r="Z34" s="48"/>
    </row>
    <row r="35" spans="1:26" ht="39" customHeight="1">
      <c r="A35" s="137" t="s">
        <v>48</v>
      </c>
      <c r="B35" s="137"/>
      <c r="C35" s="69"/>
      <c r="D35" s="69"/>
      <c r="E35" s="69"/>
      <c r="F35" s="69"/>
      <c r="G35" s="74" t="s">
        <v>181</v>
      </c>
      <c r="H35" s="74"/>
      <c r="I35" s="69"/>
      <c r="J35" s="69"/>
      <c r="K35" s="69"/>
      <c r="L35" s="74" t="s">
        <v>182</v>
      </c>
      <c r="M35" s="74"/>
      <c r="N35" s="40"/>
      <c r="O35" s="40"/>
      <c r="P35" s="40"/>
      <c r="Q35" s="40"/>
      <c r="R35" s="40"/>
      <c r="S35" s="74">
        <v>0</v>
      </c>
      <c r="T35" s="74"/>
      <c r="U35" s="69"/>
      <c r="V35" s="69"/>
      <c r="W35" s="74" t="s">
        <v>190</v>
      </c>
      <c r="X35" s="74"/>
      <c r="Y35" s="16"/>
      <c r="Z35" s="16"/>
    </row>
    <row r="36" spans="1:27" ht="60.75" customHeight="1">
      <c r="A36" s="71" t="s">
        <v>50</v>
      </c>
      <c r="B36" s="71"/>
      <c r="C36" s="69"/>
      <c r="D36" s="69"/>
      <c r="E36" s="69"/>
      <c r="F36" s="69"/>
      <c r="G36" s="74" t="s">
        <v>192</v>
      </c>
      <c r="H36" s="74"/>
      <c r="I36" s="69"/>
      <c r="J36" s="69"/>
      <c r="K36" s="69"/>
      <c r="L36" s="110" t="s">
        <v>247</v>
      </c>
      <c r="M36" s="74"/>
      <c r="N36" s="69"/>
      <c r="O36" s="69"/>
      <c r="P36" s="69"/>
      <c r="Q36" s="69"/>
      <c r="R36" s="69"/>
      <c r="S36" s="74">
        <v>0</v>
      </c>
      <c r="T36" s="74"/>
      <c r="U36" s="135"/>
      <c r="V36" s="69"/>
      <c r="W36" s="110" t="s">
        <v>242</v>
      </c>
      <c r="X36" s="74"/>
      <c r="Y36" s="16"/>
      <c r="Z36" s="16"/>
      <c r="AA36" s="1"/>
    </row>
    <row r="37" spans="1:26" ht="15">
      <c r="A37" s="138" t="s">
        <v>51</v>
      </c>
      <c r="B37" s="26" t="s">
        <v>1</v>
      </c>
      <c r="C37" s="143" t="s">
        <v>2</v>
      </c>
      <c r="D37" s="143"/>
      <c r="E37" s="143"/>
      <c r="F37" s="143"/>
      <c r="G37" s="143"/>
      <c r="H37" s="143" t="s">
        <v>3</v>
      </c>
      <c r="I37" s="143"/>
      <c r="J37" s="143"/>
      <c r="K37" s="143"/>
      <c r="L37" s="143"/>
      <c r="M37" s="143"/>
      <c r="N37" s="143"/>
      <c r="O37" s="143" t="s">
        <v>4</v>
      </c>
      <c r="P37" s="143"/>
      <c r="Q37" s="143"/>
      <c r="R37" s="143"/>
      <c r="S37" s="143"/>
      <c r="T37" s="143"/>
      <c r="U37" s="143"/>
      <c r="V37" s="143" t="s">
        <v>5</v>
      </c>
      <c r="W37" s="143"/>
      <c r="X37" s="143"/>
      <c r="Y37" s="144" t="s">
        <v>6</v>
      </c>
      <c r="Z37" s="144" t="s">
        <v>7</v>
      </c>
    </row>
    <row r="38" spans="1:26" ht="120">
      <c r="A38" s="138"/>
      <c r="B38" s="27" t="s">
        <v>8</v>
      </c>
      <c r="C38" s="27" t="s">
        <v>9</v>
      </c>
      <c r="D38" s="112" t="s">
        <v>10</v>
      </c>
      <c r="E38" s="112"/>
      <c r="F38" s="112" t="s">
        <v>11</v>
      </c>
      <c r="G38" s="112"/>
      <c r="H38" s="112" t="s">
        <v>9</v>
      </c>
      <c r="I38" s="112"/>
      <c r="J38" s="112" t="s">
        <v>10</v>
      </c>
      <c r="K38" s="112"/>
      <c r="L38" s="112"/>
      <c r="M38" s="112" t="s">
        <v>11</v>
      </c>
      <c r="N38" s="112"/>
      <c r="O38" s="112" t="s">
        <v>9</v>
      </c>
      <c r="P38" s="112"/>
      <c r="Q38" s="112"/>
      <c r="R38" s="112" t="s">
        <v>10</v>
      </c>
      <c r="S38" s="112"/>
      <c r="T38" s="112" t="s">
        <v>11</v>
      </c>
      <c r="U38" s="112"/>
      <c r="V38" s="112" t="s">
        <v>12</v>
      </c>
      <c r="W38" s="112"/>
      <c r="X38" s="27" t="s">
        <v>13</v>
      </c>
      <c r="Y38" s="144"/>
      <c r="Z38" s="144"/>
    </row>
    <row r="39" spans="1:26" ht="15" customHeight="1">
      <c r="A39" s="66" t="s">
        <v>24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17"/>
      <c r="Z39" s="17"/>
    </row>
    <row r="40" spans="1:27" ht="95.25" customHeight="1">
      <c r="A40" s="34" t="s">
        <v>25</v>
      </c>
      <c r="B40" s="13" t="s">
        <v>101</v>
      </c>
      <c r="C40" s="64" t="s">
        <v>105</v>
      </c>
      <c r="D40" s="64"/>
      <c r="E40" s="64">
        <v>27.27</v>
      </c>
      <c r="F40" s="64"/>
      <c r="G40" s="89" t="s">
        <v>164</v>
      </c>
      <c r="H40" s="64"/>
      <c r="I40" s="64" t="s">
        <v>145</v>
      </c>
      <c r="J40" s="64"/>
      <c r="K40" s="19">
        <v>100</v>
      </c>
      <c r="L40" s="111">
        <v>179618.46</v>
      </c>
      <c r="M40" s="64"/>
      <c r="N40" s="64"/>
      <c r="O40" s="64"/>
      <c r="P40" s="64"/>
      <c r="Q40" s="106"/>
      <c r="R40" s="107"/>
      <c r="S40" s="64"/>
      <c r="T40" s="64"/>
      <c r="U40" s="64" t="s">
        <v>146</v>
      </c>
      <c r="V40" s="64"/>
      <c r="W40" s="89" t="s">
        <v>197</v>
      </c>
      <c r="X40" s="64"/>
      <c r="Y40" s="4" t="s">
        <v>15</v>
      </c>
      <c r="Z40" s="4" t="s">
        <v>16</v>
      </c>
      <c r="AA40" s="1"/>
    </row>
    <row r="41" spans="1:26" ht="90" customHeight="1">
      <c r="A41" s="18" t="s">
        <v>26</v>
      </c>
      <c r="B41" s="13" t="s">
        <v>103</v>
      </c>
      <c r="C41" s="64" t="s">
        <v>64</v>
      </c>
      <c r="D41" s="64"/>
      <c r="E41" s="64">
        <v>57.14</v>
      </c>
      <c r="F41" s="64"/>
      <c r="G41" s="64" t="s">
        <v>198</v>
      </c>
      <c r="H41" s="64"/>
      <c r="I41" s="64" t="s">
        <v>66</v>
      </c>
      <c r="J41" s="64"/>
      <c r="K41" s="19">
        <v>100</v>
      </c>
      <c r="L41" s="64" t="s">
        <v>166</v>
      </c>
      <c r="M41" s="64"/>
      <c r="N41" s="64"/>
      <c r="O41" s="64"/>
      <c r="P41" s="64"/>
      <c r="Q41" s="106"/>
      <c r="R41" s="107"/>
      <c r="S41" s="64"/>
      <c r="T41" s="64"/>
      <c r="U41" s="64" t="s">
        <v>36</v>
      </c>
      <c r="V41" s="64"/>
      <c r="W41" s="64" t="s">
        <v>165</v>
      </c>
      <c r="X41" s="64"/>
      <c r="Y41" s="4" t="s">
        <v>15</v>
      </c>
      <c r="Z41" s="4" t="s">
        <v>34</v>
      </c>
    </row>
    <row r="42" spans="1:26" ht="69.75" customHeight="1">
      <c r="A42" s="134" t="s">
        <v>27</v>
      </c>
      <c r="B42" s="13" t="s">
        <v>134</v>
      </c>
      <c r="C42" s="64"/>
      <c r="D42" s="64"/>
      <c r="E42" s="64"/>
      <c r="F42" s="64"/>
      <c r="G42" s="64"/>
      <c r="H42" s="64"/>
      <c r="I42" s="64" t="s">
        <v>84</v>
      </c>
      <c r="J42" s="64"/>
      <c r="K42" s="19">
        <v>100</v>
      </c>
      <c r="L42" s="64"/>
      <c r="M42" s="64"/>
      <c r="N42" s="64"/>
      <c r="O42" s="64"/>
      <c r="P42" s="64"/>
      <c r="Q42" s="106"/>
      <c r="R42" s="107"/>
      <c r="S42" s="64"/>
      <c r="T42" s="64"/>
      <c r="U42" s="64" t="s">
        <v>147</v>
      </c>
      <c r="V42" s="64"/>
      <c r="W42" s="64"/>
      <c r="X42" s="64"/>
      <c r="Y42" s="77" t="s">
        <v>15</v>
      </c>
      <c r="Z42" s="86" t="s">
        <v>49</v>
      </c>
    </row>
    <row r="43" spans="1:26" ht="66.75" customHeight="1">
      <c r="A43" s="134"/>
      <c r="B43" s="13" t="s">
        <v>133</v>
      </c>
      <c r="C43" s="19"/>
      <c r="D43" s="19"/>
      <c r="E43" s="19"/>
      <c r="F43" s="19"/>
      <c r="G43" s="19"/>
      <c r="H43" s="19"/>
      <c r="I43" s="19" t="s">
        <v>135</v>
      </c>
      <c r="J43" s="19"/>
      <c r="K43" s="19">
        <v>100</v>
      </c>
      <c r="L43" s="19"/>
      <c r="M43" s="19"/>
      <c r="N43" s="19"/>
      <c r="O43" s="19"/>
      <c r="P43" s="19"/>
      <c r="Q43" s="43"/>
      <c r="R43" s="44"/>
      <c r="S43" s="19"/>
      <c r="T43" s="19"/>
      <c r="U43" s="19"/>
      <c r="V43" s="19" t="s">
        <v>148</v>
      </c>
      <c r="W43" s="19"/>
      <c r="X43" s="19"/>
      <c r="Y43" s="77"/>
      <c r="Z43" s="87"/>
    </row>
    <row r="44" spans="1:26" ht="90">
      <c r="A44" s="134"/>
      <c r="B44" s="13" t="s">
        <v>52</v>
      </c>
      <c r="C44" s="64"/>
      <c r="D44" s="64"/>
      <c r="E44" s="64"/>
      <c r="F44" s="64"/>
      <c r="G44" s="64"/>
      <c r="H44" s="64"/>
      <c r="I44" s="64" t="s">
        <v>37</v>
      </c>
      <c r="J44" s="64"/>
      <c r="K44" s="19">
        <v>100</v>
      </c>
      <c r="L44" s="64"/>
      <c r="M44" s="64"/>
      <c r="N44" s="64"/>
      <c r="O44" s="64"/>
      <c r="P44" s="64"/>
      <c r="Q44" s="106"/>
      <c r="R44" s="107"/>
      <c r="S44" s="64"/>
      <c r="T44" s="64"/>
      <c r="U44" s="64" t="s">
        <v>107</v>
      </c>
      <c r="V44" s="64"/>
      <c r="W44" s="64"/>
      <c r="X44" s="64"/>
      <c r="Y44" s="77"/>
      <c r="Z44" s="87"/>
    </row>
    <row r="45" spans="1:26" ht="45">
      <c r="A45" s="134"/>
      <c r="B45" s="13" t="s">
        <v>53</v>
      </c>
      <c r="C45" s="63"/>
      <c r="D45" s="63"/>
      <c r="E45" s="63"/>
      <c r="F45" s="63"/>
      <c r="G45" s="63"/>
      <c r="H45" s="63"/>
      <c r="I45" s="63" t="s">
        <v>84</v>
      </c>
      <c r="J45" s="63"/>
      <c r="K45" s="13">
        <v>100</v>
      </c>
      <c r="L45" s="63" t="s">
        <v>205</v>
      </c>
      <c r="M45" s="63"/>
      <c r="N45" s="63"/>
      <c r="O45" s="63"/>
      <c r="P45" s="63"/>
      <c r="Q45" s="108"/>
      <c r="R45" s="109"/>
      <c r="S45" s="63"/>
      <c r="T45" s="63"/>
      <c r="U45" s="63" t="s">
        <v>102</v>
      </c>
      <c r="V45" s="63"/>
      <c r="W45" s="63" t="s">
        <v>273</v>
      </c>
      <c r="X45" s="63"/>
      <c r="Y45" s="77"/>
      <c r="Z45" s="88"/>
    </row>
    <row r="46" spans="1:26" ht="60">
      <c r="A46" s="54"/>
      <c r="B46" s="13" t="s">
        <v>171</v>
      </c>
      <c r="C46" s="13"/>
      <c r="D46" s="13"/>
      <c r="E46" s="13"/>
      <c r="F46" s="13"/>
      <c r="G46" s="13"/>
      <c r="H46" s="13"/>
      <c r="I46" s="13" t="s">
        <v>147</v>
      </c>
      <c r="J46" s="13"/>
      <c r="K46" s="13"/>
      <c r="L46" s="13"/>
      <c r="M46" s="13"/>
      <c r="N46" s="13"/>
      <c r="O46" s="13"/>
      <c r="P46" s="13"/>
      <c r="Q46" s="45"/>
      <c r="R46" s="46"/>
      <c r="S46" s="13"/>
      <c r="T46" s="13"/>
      <c r="U46" s="13"/>
      <c r="V46" s="13" t="s">
        <v>147</v>
      </c>
      <c r="W46" s="13"/>
      <c r="X46" s="13"/>
      <c r="Y46" s="4"/>
      <c r="Z46" s="53"/>
    </row>
    <row r="47" spans="1:26" ht="60">
      <c r="A47" s="54"/>
      <c r="B47" s="13" t="s">
        <v>170</v>
      </c>
      <c r="C47" s="13"/>
      <c r="D47" s="13"/>
      <c r="E47" s="13"/>
      <c r="F47" s="13"/>
      <c r="G47" s="13"/>
      <c r="H47" s="13"/>
      <c r="I47" s="13" t="s">
        <v>65</v>
      </c>
      <c r="J47" s="13"/>
      <c r="K47" s="13"/>
      <c r="L47" s="13"/>
      <c r="M47" s="13"/>
      <c r="N47" s="13"/>
      <c r="O47" s="13"/>
      <c r="P47" s="13"/>
      <c r="Q47" s="45"/>
      <c r="R47" s="46"/>
      <c r="S47" s="13"/>
      <c r="T47" s="13"/>
      <c r="U47" s="13"/>
      <c r="V47" s="13" t="s">
        <v>65</v>
      </c>
      <c r="W47" s="13"/>
      <c r="X47" s="13"/>
      <c r="Y47" s="4"/>
      <c r="Z47" s="53"/>
    </row>
    <row r="48" spans="1:26" ht="45">
      <c r="A48" s="54"/>
      <c r="B48" s="13" t="s">
        <v>172</v>
      </c>
      <c r="C48" s="13"/>
      <c r="D48" s="13"/>
      <c r="E48" s="13"/>
      <c r="F48" s="13"/>
      <c r="G48" s="13"/>
      <c r="H48" s="13"/>
      <c r="I48" s="13" t="s">
        <v>173</v>
      </c>
      <c r="J48" s="13"/>
      <c r="K48" s="13">
        <v>100</v>
      </c>
      <c r="L48" s="13"/>
      <c r="M48" s="13" t="s">
        <v>176</v>
      </c>
      <c r="N48" s="13"/>
      <c r="O48" s="13"/>
      <c r="P48" s="13"/>
      <c r="Q48" s="45"/>
      <c r="R48" s="46"/>
      <c r="S48" s="13"/>
      <c r="T48" s="13"/>
      <c r="U48" s="13"/>
      <c r="V48" s="13" t="s">
        <v>167</v>
      </c>
      <c r="W48" s="13"/>
      <c r="X48" s="13" t="s">
        <v>199</v>
      </c>
      <c r="Y48" s="4"/>
      <c r="Z48" s="53"/>
    </row>
    <row r="49" spans="1:26" ht="75">
      <c r="A49" s="54"/>
      <c r="B49" s="13" t="s">
        <v>259</v>
      </c>
      <c r="C49" s="13"/>
      <c r="D49" s="13"/>
      <c r="E49" s="13"/>
      <c r="F49" s="13"/>
      <c r="G49" s="13"/>
      <c r="H49" s="13"/>
      <c r="I49" s="13" t="s">
        <v>174</v>
      </c>
      <c r="J49" s="13"/>
      <c r="K49" s="13">
        <v>100</v>
      </c>
      <c r="L49" s="13"/>
      <c r="M49" s="13" t="s">
        <v>200</v>
      </c>
      <c r="N49" s="13"/>
      <c r="O49" s="13"/>
      <c r="P49" s="13"/>
      <c r="Q49" s="45"/>
      <c r="R49" s="46"/>
      <c r="S49" s="13"/>
      <c r="T49" s="13"/>
      <c r="U49" s="13"/>
      <c r="V49" s="13" t="s">
        <v>147</v>
      </c>
      <c r="W49" s="13"/>
      <c r="X49" s="13" t="s">
        <v>200</v>
      </c>
      <c r="Y49" s="4"/>
      <c r="Z49" s="53"/>
    </row>
    <row r="50" spans="1:26" ht="30">
      <c r="A50" s="54"/>
      <c r="B50" s="13" t="s">
        <v>175</v>
      </c>
      <c r="C50" s="13"/>
      <c r="D50" s="13"/>
      <c r="E50" s="13"/>
      <c r="F50" s="13"/>
      <c r="G50" s="13"/>
      <c r="H50" s="13"/>
      <c r="I50" s="13" t="s">
        <v>147</v>
      </c>
      <c r="J50" s="13"/>
      <c r="K50" s="13">
        <v>100</v>
      </c>
      <c r="L50" s="13"/>
      <c r="M50" s="13" t="s">
        <v>201</v>
      </c>
      <c r="N50" s="13"/>
      <c r="O50" s="13"/>
      <c r="P50" s="13"/>
      <c r="Q50" s="45"/>
      <c r="R50" s="46"/>
      <c r="S50" s="13"/>
      <c r="T50" s="13"/>
      <c r="U50" s="13"/>
      <c r="V50" s="13" t="s">
        <v>147</v>
      </c>
      <c r="W50" s="13"/>
      <c r="X50" s="13" t="s">
        <v>201</v>
      </c>
      <c r="Y50" s="4"/>
      <c r="Z50" s="53"/>
    </row>
    <row r="51" spans="1:26" ht="75">
      <c r="A51" s="62"/>
      <c r="B51" s="13" t="s">
        <v>262</v>
      </c>
      <c r="C51" s="13"/>
      <c r="D51" s="13"/>
      <c r="E51" s="13"/>
      <c r="F51" s="13"/>
      <c r="G51" s="13"/>
      <c r="H51" s="13"/>
      <c r="I51" s="13" t="s">
        <v>84</v>
      </c>
      <c r="J51" s="13"/>
      <c r="K51" s="13">
        <v>100</v>
      </c>
      <c r="L51" s="13"/>
      <c r="M51" s="13" t="s">
        <v>178</v>
      </c>
      <c r="N51" s="13"/>
      <c r="O51" s="13"/>
      <c r="P51" s="13"/>
      <c r="Q51" s="45"/>
      <c r="R51" s="46"/>
      <c r="S51" s="13"/>
      <c r="T51" s="13"/>
      <c r="U51" s="13"/>
      <c r="V51" s="13" t="s">
        <v>147</v>
      </c>
      <c r="W51" s="13"/>
      <c r="X51" s="13" t="s">
        <v>178</v>
      </c>
      <c r="Y51" s="4"/>
      <c r="Z51" s="53"/>
    </row>
    <row r="52" spans="1:26" ht="30">
      <c r="A52" s="62"/>
      <c r="B52" s="13" t="s">
        <v>266</v>
      </c>
      <c r="C52" s="13"/>
      <c r="D52" s="13"/>
      <c r="E52" s="13"/>
      <c r="F52" s="13"/>
      <c r="G52" s="13"/>
      <c r="H52" s="13"/>
      <c r="I52" s="13" t="s">
        <v>147</v>
      </c>
      <c r="J52" s="13"/>
      <c r="K52" s="13">
        <v>100</v>
      </c>
      <c r="L52" s="13"/>
      <c r="M52" s="13" t="s">
        <v>263</v>
      </c>
      <c r="N52" s="13"/>
      <c r="O52" s="13"/>
      <c r="P52" s="13"/>
      <c r="Q52" s="45"/>
      <c r="R52" s="46"/>
      <c r="S52" s="13"/>
      <c r="T52" s="13"/>
      <c r="U52" s="13"/>
      <c r="V52" s="13" t="s">
        <v>102</v>
      </c>
      <c r="W52" s="13"/>
      <c r="X52" s="13" t="s">
        <v>263</v>
      </c>
      <c r="Y52" s="4"/>
      <c r="Z52" s="53"/>
    </row>
    <row r="53" spans="1:26" ht="60">
      <c r="A53" s="54"/>
      <c r="B53" s="13" t="s">
        <v>267</v>
      </c>
      <c r="C53" s="13"/>
      <c r="D53" s="13"/>
      <c r="E53" s="13"/>
      <c r="F53" s="13"/>
      <c r="G53" s="13"/>
      <c r="H53" s="13"/>
      <c r="I53" s="13" t="s">
        <v>147</v>
      </c>
      <c r="J53" s="13"/>
      <c r="K53" s="13">
        <v>100</v>
      </c>
      <c r="L53" s="13"/>
      <c r="M53" s="13" t="s">
        <v>263</v>
      </c>
      <c r="N53" s="13"/>
      <c r="O53" s="13"/>
      <c r="P53" s="13"/>
      <c r="Q53" s="45"/>
      <c r="R53" s="46"/>
      <c r="S53" s="13"/>
      <c r="T53" s="13"/>
      <c r="U53" s="13"/>
      <c r="V53" s="13" t="s">
        <v>147</v>
      </c>
      <c r="W53" s="13"/>
      <c r="X53" s="13" t="s">
        <v>263</v>
      </c>
      <c r="Y53" s="4"/>
      <c r="Z53" s="53"/>
    </row>
    <row r="54" spans="1:26" ht="60">
      <c r="A54" s="54"/>
      <c r="B54" s="13" t="s">
        <v>131</v>
      </c>
      <c r="C54" s="13"/>
      <c r="D54" s="13"/>
      <c r="E54" s="13"/>
      <c r="F54" s="13"/>
      <c r="G54" s="13"/>
      <c r="H54" s="13"/>
      <c r="I54" s="13" t="s">
        <v>67</v>
      </c>
      <c r="J54" s="13"/>
      <c r="K54" s="13">
        <v>100</v>
      </c>
      <c r="L54" s="13"/>
      <c r="M54" s="13"/>
      <c r="N54" s="13"/>
      <c r="O54" s="13"/>
      <c r="P54" s="13"/>
      <c r="Q54" s="45"/>
      <c r="R54" s="46"/>
      <c r="S54" s="13"/>
      <c r="T54" s="13"/>
      <c r="U54" s="13"/>
      <c r="V54" s="13" t="s">
        <v>46</v>
      </c>
      <c r="W54" s="13"/>
      <c r="X54" s="13"/>
      <c r="Y54" s="4"/>
      <c r="Z54" s="53"/>
    </row>
    <row r="55" spans="1:26" ht="60">
      <c r="A55" s="54"/>
      <c r="B55" s="13" t="s">
        <v>170</v>
      </c>
      <c r="C55" s="13"/>
      <c r="D55" s="13"/>
      <c r="E55" s="13"/>
      <c r="F55" s="13"/>
      <c r="G55" s="13"/>
      <c r="H55" s="13"/>
      <c r="I55" s="13" t="s">
        <v>65</v>
      </c>
      <c r="J55" s="13"/>
      <c r="K55" s="13">
        <v>100</v>
      </c>
      <c r="L55" s="13"/>
      <c r="M55" s="13"/>
      <c r="N55" s="13"/>
      <c r="O55" s="13"/>
      <c r="P55" s="13"/>
      <c r="Q55" s="45"/>
      <c r="R55" s="46"/>
      <c r="S55" s="13"/>
      <c r="T55" s="13"/>
      <c r="U55" s="13"/>
      <c r="V55" s="13" t="s">
        <v>65</v>
      </c>
      <c r="W55" s="13"/>
      <c r="X55" s="13"/>
      <c r="Y55" s="4"/>
      <c r="Z55" s="53"/>
    </row>
    <row r="56" spans="1:26" ht="45">
      <c r="A56" s="54"/>
      <c r="B56" s="13" t="s">
        <v>268</v>
      </c>
      <c r="C56" s="13"/>
      <c r="D56" s="13"/>
      <c r="E56" s="13"/>
      <c r="F56" s="13"/>
      <c r="G56" s="13"/>
      <c r="H56" s="13"/>
      <c r="I56" s="13" t="s">
        <v>177</v>
      </c>
      <c r="J56" s="13"/>
      <c r="K56" s="13">
        <v>100</v>
      </c>
      <c r="L56" s="13"/>
      <c r="M56" s="13" t="s">
        <v>265</v>
      </c>
      <c r="N56" s="13"/>
      <c r="O56" s="13"/>
      <c r="P56" s="13"/>
      <c r="Q56" s="45"/>
      <c r="R56" s="46"/>
      <c r="S56" s="13"/>
      <c r="T56" s="13"/>
      <c r="U56" s="13"/>
      <c r="V56" s="13" t="s">
        <v>167</v>
      </c>
      <c r="W56" s="13"/>
      <c r="X56" s="13" t="s">
        <v>265</v>
      </c>
      <c r="Y56" s="4"/>
      <c r="Z56" s="53"/>
    </row>
    <row r="57" spans="1:26" ht="60">
      <c r="A57" s="54"/>
      <c r="B57" s="13" t="s">
        <v>269</v>
      </c>
      <c r="C57" s="13"/>
      <c r="D57" s="13"/>
      <c r="E57" s="13"/>
      <c r="F57" s="13"/>
      <c r="G57" s="13"/>
      <c r="H57" s="13"/>
      <c r="I57" s="13" t="s">
        <v>84</v>
      </c>
      <c r="J57" s="13"/>
      <c r="K57" s="13">
        <v>100</v>
      </c>
      <c r="L57" s="13"/>
      <c r="M57" s="13" t="s">
        <v>203</v>
      </c>
      <c r="N57" s="13"/>
      <c r="O57" s="13"/>
      <c r="P57" s="13"/>
      <c r="Q57" s="45"/>
      <c r="R57" s="46"/>
      <c r="S57" s="13"/>
      <c r="T57" s="13"/>
      <c r="U57" s="13"/>
      <c r="V57" s="13" t="s">
        <v>147</v>
      </c>
      <c r="W57" s="13"/>
      <c r="X57" s="13" t="s">
        <v>203</v>
      </c>
      <c r="Y57" s="4"/>
      <c r="Z57" s="53"/>
    </row>
    <row r="58" spans="1:26" ht="90">
      <c r="A58" s="54"/>
      <c r="B58" s="13" t="s">
        <v>270</v>
      </c>
      <c r="C58" s="13"/>
      <c r="D58" s="13"/>
      <c r="E58" s="13"/>
      <c r="F58" s="13"/>
      <c r="G58" s="13"/>
      <c r="H58" s="13"/>
      <c r="I58" s="13" t="s">
        <v>147</v>
      </c>
      <c r="J58" s="13"/>
      <c r="K58" s="13">
        <v>100</v>
      </c>
      <c r="L58" s="13"/>
      <c r="M58" s="13" t="s">
        <v>178</v>
      </c>
      <c r="N58" s="13"/>
      <c r="O58" s="13"/>
      <c r="P58" s="13"/>
      <c r="Q58" s="45"/>
      <c r="R58" s="46"/>
      <c r="S58" s="13"/>
      <c r="T58" s="13"/>
      <c r="U58" s="13"/>
      <c r="V58" s="13" t="s">
        <v>147</v>
      </c>
      <c r="W58" s="13"/>
      <c r="X58" s="13" t="s">
        <v>178</v>
      </c>
      <c r="Y58" s="4"/>
      <c r="Z58" s="53"/>
    </row>
    <row r="59" spans="1:26" ht="45">
      <c r="A59" s="62"/>
      <c r="B59" s="13" t="s">
        <v>271</v>
      </c>
      <c r="C59" s="13"/>
      <c r="D59" s="13"/>
      <c r="E59" s="13"/>
      <c r="F59" s="13"/>
      <c r="G59" s="13"/>
      <c r="H59" s="13"/>
      <c r="I59" s="13" t="s">
        <v>65</v>
      </c>
      <c r="J59" s="13"/>
      <c r="K59" s="13">
        <v>100</v>
      </c>
      <c r="L59" s="13"/>
      <c r="M59" s="13" t="s">
        <v>264</v>
      </c>
      <c r="N59" s="13"/>
      <c r="O59" s="13"/>
      <c r="P59" s="13"/>
      <c r="Q59" s="45"/>
      <c r="R59" s="46"/>
      <c r="S59" s="13"/>
      <c r="T59" s="13"/>
      <c r="U59" s="13"/>
      <c r="V59" s="13" t="s">
        <v>65</v>
      </c>
      <c r="W59" s="13"/>
      <c r="X59" s="13" t="s">
        <v>258</v>
      </c>
      <c r="Y59" s="4"/>
      <c r="Z59" s="53"/>
    </row>
    <row r="60" spans="1:26" ht="45">
      <c r="A60" s="54"/>
      <c r="B60" s="13" t="s">
        <v>272</v>
      </c>
      <c r="C60" s="13"/>
      <c r="D60" s="13"/>
      <c r="E60" s="13"/>
      <c r="F60" s="13"/>
      <c r="G60" s="13"/>
      <c r="H60" s="13"/>
      <c r="I60" s="13" t="s">
        <v>147</v>
      </c>
      <c r="J60" s="13"/>
      <c r="K60" s="13">
        <v>100</v>
      </c>
      <c r="L60" s="13">
        <v>16</v>
      </c>
      <c r="M60" s="13" t="s">
        <v>178</v>
      </c>
      <c r="N60" s="13"/>
      <c r="O60" s="13"/>
      <c r="P60" s="13"/>
      <c r="Q60" s="45"/>
      <c r="R60" s="46"/>
      <c r="S60" s="13"/>
      <c r="T60" s="13"/>
      <c r="U60" s="13"/>
      <c r="V60" s="13" t="s">
        <v>46</v>
      </c>
      <c r="W60" s="13"/>
      <c r="X60" s="13" t="s">
        <v>260</v>
      </c>
      <c r="Y60" s="4"/>
      <c r="Z60" s="53"/>
    </row>
    <row r="61" spans="1:26" ht="57.75" customHeight="1">
      <c r="A61" s="137" t="s">
        <v>54</v>
      </c>
      <c r="B61" s="137"/>
      <c r="C61" s="69"/>
      <c r="D61" s="69"/>
      <c r="E61" s="69"/>
      <c r="F61" s="69"/>
      <c r="G61" s="74" t="s">
        <v>204</v>
      </c>
      <c r="H61" s="74"/>
      <c r="I61" s="69"/>
      <c r="J61" s="69"/>
      <c r="K61" s="69"/>
      <c r="L61" s="74" t="s">
        <v>274</v>
      </c>
      <c r="M61" s="74"/>
      <c r="N61" s="69"/>
      <c r="O61" s="69"/>
      <c r="P61" s="69"/>
      <c r="Q61" s="69"/>
      <c r="R61" s="69"/>
      <c r="S61" s="74">
        <v>0</v>
      </c>
      <c r="T61" s="74"/>
      <c r="U61" s="69"/>
      <c r="V61" s="69"/>
      <c r="W61" s="74" t="s">
        <v>275</v>
      </c>
      <c r="X61" s="74"/>
      <c r="Y61" s="16"/>
      <c r="Z61" s="16"/>
    </row>
    <row r="62" spans="1:26" ht="15">
      <c r="A62" s="136" t="s">
        <v>28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7"/>
      <c r="Z62" s="17"/>
    </row>
    <row r="63" spans="1:26" ht="87.75" customHeight="1">
      <c r="A63" s="134" t="s">
        <v>29</v>
      </c>
      <c r="B63" s="21" t="s">
        <v>55</v>
      </c>
      <c r="C63" s="64" t="s">
        <v>71</v>
      </c>
      <c r="D63" s="64"/>
      <c r="E63" s="64">
        <v>50</v>
      </c>
      <c r="F63" s="64"/>
      <c r="G63" s="64" t="s">
        <v>206</v>
      </c>
      <c r="H63" s="64"/>
      <c r="I63" s="64" t="s">
        <v>167</v>
      </c>
      <c r="J63" s="64"/>
      <c r="K63" s="19">
        <v>100</v>
      </c>
      <c r="L63" s="111">
        <v>65033.5</v>
      </c>
      <c r="M63" s="64"/>
      <c r="N63" s="64"/>
      <c r="O63" s="64"/>
      <c r="P63" s="64"/>
      <c r="Q63" s="28"/>
      <c r="R63" s="29"/>
      <c r="S63" s="64"/>
      <c r="T63" s="64"/>
      <c r="U63" s="64" t="s">
        <v>141</v>
      </c>
      <c r="V63" s="64"/>
      <c r="W63" s="64" t="s">
        <v>209</v>
      </c>
      <c r="X63" s="64"/>
      <c r="Y63" s="77" t="s">
        <v>15</v>
      </c>
      <c r="Z63" s="86" t="s">
        <v>34</v>
      </c>
    </row>
    <row r="64" spans="1:26" ht="60">
      <c r="A64" s="134"/>
      <c r="B64" s="13" t="s">
        <v>56</v>
      </c>
      <c r="C64" s="13" t="s">
        <v>65</v>
      </c>
      <c r="D64" s="13"/>
      <c r="E64" s="13">
        <v>50</v>
      </c>
      <c r="F64" s="13"/>
      <c r="G64" s="13" t="s">
        <v>207</v>
      </c>
      <c r="H64" s="13">
        <f>SUM(G64)</f>
        <v>0</v>
      </c>
      <c r="I64" s="13" t="s">
        <v>65</v>
      </c>
      <c r="J64" s="13"/>
      <c r="K64" s="13">
        <v>100</v>
      </c>
      <c r="L64" s="13"/>
      <c r="M64" s="13" t="s">
        <v>208</v>
      </c>
      <c r="N64" s="13"/>
      <c r="O64" s="76"/>
      <c r="P64" s="76"/>
      <c r="Q64" s="13"/>
      <c r="R64" s="13"/>
      <c r="S64" s="13"/>
      <c r="T64" s="13"/>
      <c r="U64" s="13"/>
      <c r="V64" s="13" t="s">
        <v>37</v>
      </c>
      <c r="W64" s="13"/>
      <c r="X64" s="13" t="s">
        <v>210</v>
      </c>
      <c r="Y64" s="77"/>
      <c r="Z64" s="88"/>
    </row>
    <row r="65" spans="1:26" ht="69.75" customHeight="1">
      <c r="A65" s="117" t="s">
        <v>30</v>
      </c>
      <c r="B65" s="13" t="s">
        <v>134</v>
      </c>
      <c r="C65" s="64" t="s">
        <v>84</v>
      </c>
      <c r="D65" s="64"/>
      <c r="E65" s="64">
        <v>100</v>
      </c>
      <c r="F65" s="64"/>
      <c r="G65" s="64"/>
      <c r="H65" s="64"/>
      <c r="I65" s="64"/>
      <c r="J65" s="64"/>
      <c r="K65" s="19"/>
      <c r="L65" s="64"/>
      <c r="M65" s="64"/>
      <c r="N65" s="64"/>
      <c r="O65" s="64"/>
      <c r="P65" s="64"/>
      <c r="Q65" s="108"/>
      <c r="R65" s="109"/>
      <c r="S65" s="63"/>
      <c r="T65" s="63"/>
      <c r="U65" s="63" t="s">
        <v>147</v>
      </c>
      <c r="V65" s="63"/>
      <c r="W65" s="63"/>
      <c r="X65" s="63"/>
      <c r="Y65" s="77" t="s">
        <v>15</v>
      </c>
      <c r="Z65" s="86" t="s">
        <v>49</v>
      </c>
    </row>
    <row r="66" spans="1:26" ht="69.75" customHeight="1">
      <c r="A66" s="118"/>
      <c r="B66" s="13" t="s">
        <v>136</v>
      </c>
      <c r="C66" s="19" t="s">
        <v>84</v>
      </c>
      <c r="D66" s="19"/>
      <c r="E66" s="19">
        <v>100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45"/>
      <c r="R66" s="46"/>
      <c r="S66" s="13"/>
      <c r="T66" s="13"/>
      <c r="U66" s="13"/>
      <c r="V66" s="13" t="s">
        <v>46</v>
      </c>
      <c r="W66" s="13"/>
      <c r="X66" s="13"/>
      <c r="Y66" s="77"/>
      <c r="Z66" s="87"/>
    </row>
    <row r="67" spans="1:26" ht="69.75" customHeight="1">
      <c r="A67" s="118"/>
      <c r="B67" s="13" t="s">
        <v>132</v>
      </c>
      <c r="C67" s="19" t="s">
        <v>115</v>
      </c>
      <c r="D67" s="19"/>
      <c r="E67" s="19">
        <v>100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45"/>
      <c r="R67" s="46"/>
      <c r="S67" s="13"/>
      <c r="T67" s="13"/>
      <c r="U67" s="13"/>
      <c r="V67" s="13" t="s">
        <v>150</v>
      </c>
      <c r="W67" s="13"/>
      <c r="X67" s="13"/>
      <c r="Y67" s="77"/>
      <c r="Z67" s="87"/>
    </row>
    <row r="68" spans="1:26" ht="69.75" customHeight="1">
      <c r="A68" s="118"/>
      <c r="B68" s="13" t="s">
        <v>57</v>
      </c>
      <c r="C68" s="64" t="s">
        <v>38</v>
      </c>
      <c r="D68" s="64"/>
      <c r="E68" s="64">
        <v>100</v>
      </c>
      <c r="F68" s="64"/>
      <c r="G68" s="64" t="s">
        <v>211</v>
      </c>
      <c r="H68" s="64"/>
      <c r="I68" s="64"/>
      <c r="J68" s="64"/>
      <c r="K68" s="19"/>
      <c r="L68" s="64"/>
      <c r="M68" s="64"/>
      <c r="N68" s="64"/>
      <c r="O68" s="64"/>
      <c r="P68" s="64"/>
      <c r="Q68" s="108"/>
      <c r="R68" s="109"/>
      <c r="S68" s="63"/>
      <c r="T68" s="63"/>
      <c r="U68" s="63" t="s">
        <v>38</v>
      </c>
      <c r="V68" s="63"/>
      <c r="W68" s="63" t="s">
        <v>211</v>
      </c>
      <c r="X68" s="63"/>
      <c r="Y68" s="77"/>
      <c r="Z68" s="87"/>
    </row>
    <row r="69" spans="1:26" ht="107.25" customHeight="1">
      <c r="A69" s="118"/>
      <c r="B69" s="13" t="s">
        <v>118</v>
      </c>
      <c r="C69" s="13" t="s">
        <v>46</v>
      </c>
      <c r="D69" s="13"/>
      <c r="E69" s="13">
        <v>100</v>
      </c>
      <c r="F69" s="13"/>
      <c r="G69" s="13" t="s">
        <v>212</v>
      </c>
      <c r="H69" s="13">
        <f>SUM(G69)</f>
        <v>0</v>
      </c>
      <c r="I69" s="13"/>
      <c r="J69" s="13"/>
      <c r="K69" s="13"/>
      <c r="L69" s="13"/>
      <c r="M69" s="13"/>
      <c r="N69" s="13"/>
      <c r="O69" s="76"/>
      <c r="P69" s="76"/>
      <c r="Q69" s="13"/>
      <c r="R69" s="13"/>
      <c r="S69" s="13"/>
      <c r="T69" s="13"/>
      <c r="U69" s="13"/>
      <c r="V69" s="13" t="s">
        <v>46</v>
      </c>
      <c r="W69" s="13"/>
      <c r="X69" s="13" t="str">
        <f>G69</f>
        <v>4 500,00 euro </v>
      </c>
      <c r="Y69" s="77"/>
      <c r="Z69" s="87"/>
    </row>
    <row r="70" spans="1:26" ht="69" customHeight="1">
      <c r="A70" s="118"/>
      <c r="B70" s="13" t="s">
        <v>134</v>
      </c>
      <c r="C70" s="64"/>
      <c r="D70" s="64"/>
      <c r="E70" s="64"/>
      <c r="F70" s="64"/>
      <c r="G70" s="64"/>
      <c r="H70" s="64"/>
      <c r="I70" s="64" t="s">
        <v>84</v>
      </c>
      <c r="J70" s="64"/>
      <c r="K70" s="19">
        <v>100</v>
      </c>
      <c r="L70" s="64"/>
      <c r="M70" s="64"/>
      <c r="N70" s="63"/>
      <c r="O70" s="63"/>
      <c r="P70" s="63"/>
      <c r="Q70" s="108"/>
      <c r="R70" s="109"/>
      <c r="S70" s="63"/>
      <c r="T70" s="63"/>
      <c r="U70" s="63" t="s">
        <v>102</v>
      </c>
      <c r="V70" s="63"/>
      <c r="W70" s="63"/>
      <c r="X70" s="63"/>
      <c r="Y70" s="77"/>
      <c r="Z70" s="87"/>
    </row>
    <row r="71" spans="1:26" ht="69" customHeight="1">
      <c r="A71" s="118"/>
      <c r="B71" s="13" t="s">
        <v>133</v>
      </c>
      <c r="C71" s="19"/>
      <c r="D71" s="19"/>
      <c r="E71" s="19"/>
      <c r="F71" s="19"/>
      <c r="G71" s="19"/>
      <c r="H71" s="19"/>
      <c r="I71" s="19" t="s">
        <v>116</v>
      </c>
      <c r="J71" s="19"/>
      <c r="K71" s="19">
        <v>100</v>
      </c>
      <c r="L71" s="19"/>
      <c r="M71" s="19"/>
      <c r="N71" s="13"/>
      <c r="O71" s="13"/>
      <c r="P71" s="13"/>
      <c r="Q71" s="45"/>
      <c r="R71" s="46"/>
      <c r="S71" s="13"/>
      <c r="T71" s="13"/>
      <c r="U71" s="13"/>
      <c r="V71" s="13" t="s">
        <v>116</v>
      </c>
      <c r="W71" s="13"/>
      <c r="X71" s="13"/>
      <c r="Y71" s="77"/>
      <c r="Z71" s="87"/>
    </row>
    <row r="72" spans="1:26" ht="45">
      <c r="A72" s="118"/>
      <c r="B72" s="13" t="s">
        <v>119</v>
      </c>
      <c r="C72" s="30"/>
      <c r="D72" s="30"/>
      <c r="E72" s="30"/>
      <c r="F72" s="30"/>
      <c r="G72" s="30"/>
      <c r="H72" s="13">
        <f>SUM(G72)</f>
        <v>0</v>
      </c>
      <c r="I72" s="13">
        <v>1</v>
      </c>
      <c r="J72" s="13"/>
      <c r="K72" s="13">
        <v>100</v>
      </c>
      <c r="L72" s="13"/>
      <c r="M72" s="13" t="s">
        <v>213</v>
      </c>
      <c r="N72" s="13"/>
      <c r="O72" s="76"/>
      <c r="P72" s="76"/>
      <c r="Q72" s="13"/>
      <c r="R72" s="13"/>
      <c r="S72" s="13"/>
      <c r="T72" s="13"/>
      <c r="U72" s="13"/>
      <c r="V72" s="13" t="s">
        <v>46</v>
      </c>
      <c r="W72" s="13"/>
      <c r="X72" s="13" t="s">
        <v>214</v>
      </c>
      <c r="Y72" s="77"/>
      <c r="Z72" s="87"/>
    </row>
    <row r="73" spans="1:26" ht="105" customHeight="1">
      <c r="A73" s="118"/>
      <c r="B73" s="13" t="s">
        <v>120</v>
      </c>
      <c r="C73" s="139"/>
      <c r="D73" s="139"/>
      <c r="E73" s="139"/>
      <c r="F73" s="139"/>
      <c r="G73" s="139"/>
      <c r="H73" s="139"/>
      <c r="I73" s="64" t="s">
        <v>99</v>
      </c>
      <c r="J73" s="64"/>
      <c r="K73" s="19">
        <v>100</v>
      </c>
      <c r="L73" s="64" t="s">
        <v>261</v>
      </c>
      <c r="M73" s="64"/>
      <c r="N73" s="64"/>
      <c r="O73" s="64"/>
      <c r="P73" s="64"/>
      <c r="Q73" s="106"/>
      <c r="R73" s="107"/>
      <c r="S73" s="64"/>
      <c r="T73" s="64"/>
      <c r="U73" s="64" t="s">
        <v>96</v>
      </c>
      <c r="V73" s="64"/>
      <c r="W73" s="64" t="s">
        <v>261</v>
      </c>
      <c r="X73" s="64"/>
      <c r="Y73" s="77"/>
      <c r="Z73" s="88"/>
    </row>
    <row r="74" spans="1:26" ht="105" customHeight="1">
      <c r="A74" s="118"/>
      <c r="B74" s="13" t="s">
        <v>134</v>
      </c>
      <c r="C74" s="19" t="s">
        <v>84</v>
      </c>
      <c r="D74" s="19"/>
      <c r="E74" s="19">
        <v>100</v>
      </c>
      <c r="F74" s="49"/>
      <c r="G74" s="49"/>
      <c r="H74" s="49"/>
      <c r="I74" s="19"/>
      <c r="J74" s="19"/>
      <c r="K74" s="19"/>
      <c r="L74" s="19"/>
      <c r="M74" s="19"/>
      <c r="N74" s="19"/>
      <c r="O74" s="19"/>
      <c r="P74" s="19"/>
      <c r="Q74" s="43"/>
      <c r="R74" s="44"/>
      <c r="S74" s="19"/>
      <c r="T74" s="19"/>
      <c r="U74" s="19"/>
      <c r="V74" s="19" t="s">
        <v>46</v>
      </c>
      <c r="W74" s="19"/>
      <c r="X74" s="19"/>
      <c r="Y74" s="47"/>
      <c r="Z74" s="48"/>
    </row>
    <row r="75" spans="1:26" ht="105" customHeight="1">
      <c r="A75" s="118"/>
      <c r="B75" s="13" t="s">
        <v>133</v>
      </c>
      <c r="C75" s="19" t="s">
        <v>105</v>
      </c>
      <c r="D75" s="19"/>
      <c r="E75" s="19">
        <v>100</v>
      </c>
      <c r="F75" s="49"/>
      <c r="G75" s="49"/>
      <c r="H75" s="49"/>
      <c r="I75" s="19"/>
      <c r="J75" s="19"/>
      <c r="K75" s="19"/>
      <c r="L75" s="19"/>
      <c r="M75" s="19"/>
      <c r="N75" s="19"/>
      <c r="O75" s="19"/>
      <c r="P75" s="19"/>
      <c r="Q75" s="43"/>
      <c r="R75" s="44"/>
      <c r="S75" s="19"/>
      <c r="T75" s="19"/>
      <c r="U75" s="19"/>
      <c r="V75" s="19" t="s">
        <v>149</v>
      </c>
      <c r="W75" s="19"/>
      <c r="X75" s="19"/>
      <c r="Y75" s="47"/>
      <c r="Z75" s="48"/>
    </row>
    <row r="76" spans="1:26" ht="45.75" customHeight="1">
      <c r="A76" s="118"/>
      <c r="B76" s="21" t="s">
        <v>121</v>
      </c>
      <c r="C76" s="21" t="s">
        <v>46</v>
      </c>
      <c r="D76" s="21"/>
      <c r="E76" s="21">
        <v>100</v>
      </c>
      <c r="F76" s="21"/>
      <c r="G76" s="21" t="s">
        <v>202</v>
      </c>
      <c r="H76" s="21">
        <f aca="true" t="shared" si="0" ref="H76:H90">SUM(G76)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 t="s">
        <v>46</v>
      </c>
      <c r="W76" s="21"/>
      <c r="X76" s="21" t="s">
        <v>202</v>
      </c>
      <c r="Y76" s="140" t="s">
        <v>15</v>
      </c>
      <c r="Z76" s="86" t="s">
        <v>49</v>
      </c>
    </row>
    <row r="77" spans="1:26" ht="45.75" customHeight="1">
      <c r="A77" s="118"/>
      <c r="B77" s="21" t="s">
        <v>122</v>
      </c>
      <c r="C77" s="21" t="s">
        <v>46</v>
      </c>
      <c r="D77" s="21"/>
      <c r="E77" s="21">
        <v>100</v>
      </c>
      <c r="F77" s="21"/>
      <c r="G77" s="21" t="s">
        <v>216</v>
      </c>
      <c r="H77" s="21">
        <f t="shared" si="0"/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 t="s">
        <v>46</v>
      </c>
      <c r="W77" s="21"/>
      <c r="X77" s="21" t="s">
        <v>216</v>
      </c>
      <c r="Y77" s="141"/>
      <c r="Z77" s="87"/>
    </row>
    <row r="78" spans="1:26" ht="120" customHeight="1">
      <c r="A78" s="118"/>
      <c r="B78" s="21" t="s">
        <v>123</v>
      </c>
      <c r="C78" s="21" t="s">
        <v>67</v>
      </c>
      <c r="D78" s="21"/>
      <c r="E78" s="21">
        <v>100</v>
      </c>
      <c r="F78" s="21"/>
      <c r="G78" s="21" t="s">
        <v>217</v>
      </c>
      <c r="H78" s="21">
        <f t="shared" si="0"/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 t="s">
        <v>46</v>
      </c>
      <c r="W78" s="21"/>
      <c r="X78" s="21" t="s">
        <v>217</v>
      </c>
      <c r="Y78" s="141"/>
      <c r="Z78" s="87"/>
    </row>
    <row r="79" spans="1:26" ht="120" customHeight="1">
      <c r="A79" s="118"/>
      <c r="B79" s="21" t="s">
        <v>124</v>
      </c>
      <c r="C79" s="21" t="s">
        <v>78</v>
      </c>
      <c r="D79" s="21"/>
      <c r="E79" s="21">
        <v>100</v>
      </c>
      <c r="F79" s="21"/>
      <c r="G79" s="21" t="s">
        <v>187</v>
      </c>
      <c r="H79" s="21">
        <f>SUM(G79)</f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 t="s">
        <v>46</v>
      </c>
      <c r="W79" s="21"/>
      <c r="X79" s="21" t="s">
        <v>187</v>
      </c>
      <c r="Y79" s="141"/>
      <c r="Z79" s="87"/>
    </row>
    <row r="80" spans="1:26" ht="57.75" customHeight="1">
      <c r="A80" s="118"/>
      <c r="B80" s="21" t="s">
        <v>137</v>
      </c>
      <c r="C80" s="21"/>
      <c r="D80" s="21"/>
      <c r="E80" s="21"/>
      <c r="F80" s="21"/>
      <c r="G80" s="21"/>
      <c r="H80" s="21"/>
      <c r="I80" s="21" t="s">
        <v>84</v>
      </c>
      <c r="J80" s="21"/>
      <c r="K80" s="21">
        <v>100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 t="s">
        <v>84</v>
      </c>
      <c r="W80" s="21"/>
      <c r="X80" s="21"/>
      <c r="Y80" s="141"/>
      <c r="Z80" s="87"/>
    </row>
    <row r="81" spans="1:26" ht="67.5" customHeight="1">
      <c r="A81" s="118"/>
      <c r="B81" s="21" t="s">
        <v>138</v>
      </c>
      <c r="C81" s="21"/>
      <c r="D81" s="21"/>
      <c r="E81" s="21"/>
      <c r="F81" s="21"/>
      <c r="G81" s="21"/>
      <c r="H81" s="21"/>
      <c r="I81" s="21" t="s">
        <v>84</v>
      </c>
      <c r="J81" s="21"/>
      <c r="K81" s="21">
        <v>100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 t="s">
        <v>84</v>
      </c>
      <c r="W81" s="21"/>
      <c r="X81" s="21"/>
      <c r="Y81" s="141"/>
      <c r="Z81" s="87"/>
    </row>
    <row r="82" spans="1:26" ht="120" customHeight="1">
      <c r="A82" s="118"/>
      <c r="B82" s="21" t="s">
        <v>125</v>
      </c>
      <c r="C82" s="21"/>
      <c r="D82" s="21"/>
      <c r="E82" s="21"/>
      <c r="F82" s="21"/>
      <c r="G82" s="21"/>
      <c r="H82" s="21"/>
      <c r="I82" s="21" t="s">
        <v>84</v>
      </c>
      <c r="J82" s="21"/>
      <c r="K82" s="21">
        <v>100</v>
      </c>
      <c r="L82" s="21"/>
      <c r="M82" s="21" t="s">
        <v>213</v>
      </c>
      <c r="N82" s="21"/>
      <c r="O82" s="21"/>
      <c r="P82" s="21"/>
      <c r="Q82" s="21"/>
      <c r="R82" s="21"/>
      <c r="S82" s="21"/>
      <c r="T82" s="21"/>
      <c r="U82" s="21"/>
      <c r="V82" s="21" t="s">
        <v>102</v>
      </c>
      <c r="W82" s="21">
        <v>10</v>
      </c>
      <c r="X82" s="21" t="s">
        <v>217</v>
      </c>
      <c r="Y82" s="141"/>
      <c r="Z82" s="87"/>
    </row>
    <row r="83" spans="1:26" ht="120" customHeight="1">
      <c r="A83" s="118"/>
      <c r="B83" s="21" t="s">
        <v>126</v>
      </c>
      <c r="C83" s="21"/>
      <c r="D83" s="21"/>
      <c r="E83" s="21"/>
      <c r="F83" s="21"/>
      <c r="G83" s="21"/>
      <c r="H83" s="21"/>
      <c r="I83" s="21" t="s">
        <v>115</v>
      </c>
      <c r="J83" s="21"/>
      <c r="K83" s="21">
        <v>100</v>
      </c>
      <c r="L83" s="21"/>
      <c r="M83" s="21" t="s">
        <v>215</v>
      </c>
      <c r="N83" s="21"/>
      <c r="O83" s="21"/>
      <c r="P83" s="21"/>
      <c r="Q83" s="21"/>
      <c r="R83" s="21"/>
      <c r="S83" s="21"/>
      <c r="T83" s="21"/>
      <c r="U83" s="21"/>
      <c r="V83" s="21" t="s">
        <v>115</v>
      </c>
      <c r="W83" s="21"/>
      <c r="X83" s="21" t="s">
        <v>215</v>
      </c>
      <c r="Y83" s="141"/>
      <c r="Z83" s="87"/>
    </row>
    <row r="84" spans="1:26" ht="120" customHeight="1">
      <c r="A84" s="118"/>
      <c r="B84" s="21" t="s">
        <v>127</v>
      </c>
      <c r="C84" s="21"/>
      <c r="D84" s="21"/>
      <c r="E84" s="21"/>
      <c r="F84" s="21"/>
      <c r="G84" s="21"/>
      <c r="H84" s="21"/>
      <c r="I84" s="21" t="s">
        <v>116</v>
      </c>
      <c r="J84" s="21"/>
      <c r="K84" s="21">
        <v>100</v>
      </c>
      <c r="L84" s="21"/>
      <c r="M84" s="21" t="s">
        <v>218</v>
      </c>
      <c r="N84" s="21"/>
      <c r="O84" s="21"/>
      <c r="P84" s="21"/>
      <c r="Q84" s="21"/>
      <c r="R84" s="21"/>
      <c r="S84" s="21"/>
      <c r="T84" s="21"/>
      <c r="U84" s="21"/>
      <c r="V84" s="21" t="s">
        <v>116</v>
      </c>
      <c r="W84" s="21"/>
      <c r="X84" s="21" t="s">
        <v>210</v>
      </c>
      <c r="Y84" s="141"/>
      <c r="Z84" s="87"/>
    </row>
    <row r="85" spans="1:26" ht="120" customHeight="1">
      <c r="A85" s="118"/>
      <c r="B85" s="21" t="s">
        <v>128</v>
      </c>
      <c r="C85" s="21"/>
      <c r="D85" s="21"/>
      <c r="E85" s="21"/>
      <c r="F85" s="21"/>
      <c r="G85" s="21"/>
      <c r="H85" s="21"/>
      <c r="I85" s="21" t="s">
        <v>84</v>
      </c>
      <c r="J85" s="21"/>
      <c r="K85" s="21">
        <v>100</v>
      </c>
      <c r="L85" s="21"/>
      <c r="M85" s="21" t="s">
        <v>219</v>
      </c>
      <c r="N85" s="21"/>
      <c r="O85" s="21"/>
      <c r="P85" s="21"/>
      <c r="Q85" s="21"/>
      <c r="R85" s="21"/>
      <c r="S85" s="21"/>
      <c r="T85" s="21"/>
      <c r="U85" s="21"/>
      <c r="V85" s="21" t="s">
        <v>102</v>
      </c>
      <c r="W85" s="21"/>
      <c r="X85" s="21" t="s">
        <v>219</v>
      </c>
      <c r="Y85" s="141"/>
      <c r="Z85" s="87"/>
    </row>
    <row r="86" spans="1:26" ht="105.75" customHeight="1">
      <c r="A86" s="119"/>
      <c r="B86" s="21" t="s">
        <v>129</v>
      </c>
      <c r="C86" s="21"/>
      <c r="D86" s="21"/>
      <c r="E86" s="21"/>
      <c r="F86" s="21"/>
      <c r="G86" s="21"/>
      <c r="H86" s="21">
        <f t="shared" si="0"/>
        <v>0</v>
      </c>
      <c r="I86" s="21" t="s">
        <v>117</v>
      </c>
      <c r="J86" s="21"/>
      <c r="K86" s="21">
        <v>100</v>
      </c>
      <c r="L86" s="21"/>
      <c r="M86" s="21" t="s">
        <v>256</v>
      </c>
      <c r="N86" s="21"/>
      <c r="O86" s="21"/>
      <c r="P86" s="21"/>
      <c r="Q86" s="21"/>
      <c r="R86" s="21"/>
      <c r="S86" s="21"/>
      <c r="T86" s="21"/>
      <c r="U86" s="21"/>
      <c r="V86" s="21" t="s">
        <v>117</v>
      </c>
      <c r="W86" s="21"/>
      <c r="X86" s="21" t="s">
        <v>257</v>
      </c>
      <c r="Y86" s="142"/>
      <c r="Z86" s="88"/>
    </row>
    <row r="87" spans="1:26" ht="130.5" customHeight="1">
      <c r="A87" s="118"/>
      <c r="B87" s="19" t="s">
        <v>97</v>
      </c>
      <c r="C87" s="19" t="s">
        <v>79</v>
      </c>
      <c r="D87" s="19"/>
      <c r="E87" s="19">
        <v>29.9</v>
      </c>
      <c r="F87" s="19"/>
      <c r="G87" s="19" t="s">
        <v>220</v>
      </c>
      <c r="H87" s="19">
        <f t="shared" si="0"/>
        <v>0</v>
      </c>
      <c r="I87" s="19" t="s">
        <v>68</v>
      </c>
      <c r="J87" s="19"/>
      <c r="K87" s="19">
        <v>94.2</v>
      </c>
      <c r="L87" s="19"/>
      <c r="M87" s="19" t="s">
        <v>221</v>
      </c>
      <c r="N87" s="19"/>
      <c r="O87" s="19" t="s">
        <v>46</v>
      </c>
      <c r="P87" s="19"/>
      <c r="Q87" s="19"/>
      <c r="R87" s="19">
        <v>100</v>
      </c>
      <c r="S87" s="19"/>
      <c r="T87" s="19" t="s">
        <v>213</v>
      </c>
      <c r="U87" s="19"/>
      <c r="V87" s="19" t="s">
        <v>64</v>
      </c>
      <c r="W87" s="22"/>
      <c r="X87" s="13" t="s">
        <v>222</v>
      </c>
      <c r="Y87" s="77"/>
      <c r="Z87" s="4" t="s">
        <v>42</v>
      </c>
    </row>
    <row r="88" spans="1:26" ht="160.5" customHeight="1">
      <c r="A88" s="118"/>
      <c r="B88" s="13" t="s">
        <v>98</v>
      </c>
      <c r="C88" s="13" t="s">
        <v>65</v>
      </c>
      <c r="D88" s="13"/>
      <c r="E88" s="13">
        <v>33.33</v>
      </c>
      <c r="F88" s="13"/>
      <c r="G88" s="13" t="s">
        <v>223</v>
      </c>
      <c r="H88" s="13">
        <f t="shared" si="0"/>
        <v>0</v>
      </c>
      <c r="I88" s="13" t="s">
        <v>65</v>
      </c>
      <c r="J88" s="13"/>
      <c r="K88" s="13">
        <v>66.66</v>
      </c>
      <c r="L88" s="13"/>
      <c r="M88" s="13" t="s">
        <v>224</v>
      </c>
      <c r="N88" s="13"/>
      <c r="O88" s="13" t="s">
        <v>65</v>
      </c>
      <c r="P88" s="12"/>
      <c r="Q88" s="13"/>
      <c r="R88" s="13">
        <v>100</v>
      </c>
      <c r="S88" s="13"/>
      <c r="T88" s="13" t="s">
        <v>234</v>
      </c>
      <c r="U88" s="13"/>
      <c r="V88" s="13" t="s">
        <v>66</v>
      </c>
      <c r="W88" s="13"/>
      <c r="X88" s="13" t="s">
        <v>225</v>
      </c>
      <c r="Y88" s="77"/>
      <c r="Z88" s="4" t="s">
        <v>42</v>
      </c>
    </row>
    <row r="89" spans="1:26" ht="48.75" customHeight="1">
      <c r="A89" s="118"/>
      <c r="B89" s="13" t="s">
        <v>92</v>
      </c>
      <c r="C89" s="13" t="s">
        <v>65</v>
      </c>
      <c r="D89" s="13"/>
      <c r="E89" s="13">
        <v>41.1</v>
      </c>
      <c r="F89" s="13"/>
      <c r="G89" s="13" t="s">
        <v>226</v>
      </c>
      <c r="H89" s="13">
        <f t="shared" si="0"/>
        <v>0</v>
      </c>
      <c r="I89" s="13" t="s">
        <v>65</v>
      </c>
      <c r="J89" s="13"/>
      <c r="K89" s="13">
        <v>85.3</v>
      </c>
      <c r="L89" s="13"/>
      <c r="M89" s="13" t="s">
        <v>227</v>
      </c>
      <c r="N89" s="13"/>
      <c r="O89" s="63" t="s">
        <v>46</v>
      </c>
      <c r="P89" s="63"/>
      <c r="Q89" s="13"/>
      <c r="R89" s="13">
        <v>100</v>
      </c>
      <c r="S89" s="13"/>
      <c r="T89" s="13" t="s">
        <v>228</v>
      </c>
      <c r="U89" s="13"/>
      <c r="V89" s="13" t="s">
        <v>62</v>
      </c>
      <c r="W89" s="13"/>
      <c r="X89" s="13" t="s">
        <v>229</v>
      </c>
      <c r="Y89" s="77"/>
      <c r="Z89" s="4" t="s">
        <v>42</v>
      </c>
    </row>
    <row r="90" spans="1:26" ht="109.5" customHeight="1">
      <c r="A90" s="119"/>
      <c r="B90" s="13" t="s">
        <v>93</v>
      </c>
      <c r="C90" s="13" t="s">
        <v>65</v>
      </c>
      <c r="D90" s="13"/>
      <c r="E90" s="13">
        <v>40</v>
      </c>
      <c r="F90" s="13"/>
      <c r="G90" s="13" t="s">
        <v>230</v>
      </c>
      <c r="H90" s="13">
        <f t="shared" si="0"/>
        <v>0</v>
      </c>
      <c r="I90" s="13" t="s">
        <v>65</v>
      </c>
      <c r="J90" s="13"/>
      <c r="K90" s="13">
        <v>80</v>
      </c>
      <c r="L90" s="13"/>
      <c r="M90" s="13" t="s">
        <v>230</v>
      </c>
      <c r="N90" s="13"/>
      <c r="O90" s="63" t="s">
        <v>46</v>
      </c>
      <c r="P90" s="63"/>
      <c r="Q90" s="13"/>
      <c r="R90" s="13">
        <v>100</v>
      </c>
      <c r="S90" s="13"/>
      <c r="T90" s="13" t="s">
        <v>231</v>
      </c>
      <c r="U90" s="13"/>
      <c r="V90" s="13" t="s">
        <v>62</v>
      </c>
      <c r="W90" s="13"/>
      <c r="X90" s="13" t="s">
        <v>232</v>
      </c>
      <c r="Y90" s="77"/>
      <c r="Z90" s="4" t="s">
        <v>42</v>
      </c>
    </row>
    <row r="91" spans="1:26" ht="66" customHeight="1">
      <c r="A91" s="98" t="s">
        <v>58</v>
      </c>
      <c r="B91" s="98"/>
      <c r="C91" s="69"/>
      <c r="D91" s="69"/>
      <c r="E91" s="69"/>
      <c r="F91" s="69"/>
      <c r="G91" s="74" t="s">
        <v>233</v>
      </c>
      <c r="H91" s="74"/>
      <c r="I91" s="69"/>
      <c r="J91" s="69"/>
      <c r="K91" s="69"/>
      <c r="L91" s="74" t="s">
        <v>276</v>
      </c>
      <c r="M91" s="74"/>
      <c r="N91" s="69"/>
      <c r="O91" s="69"/>
      <c r="P91" s="69"/>
      <c r="Q91" s="69"/>
      <c r="R91" s="69"/>
      <c r="S91" s="74" t="s">
        <v>235</v>
      </c>
      <c r="T91" s="74"/>
      <c r="U91" s="69"/>
      <c r="V91" s="69"/>
      <c r="W91" s="113" t="s">
        <v>277</v>
      </c>
      <c r="X91" s="74"/>
      <c r="Y91" s="16"/>
      <c r="Z91" s="16"/>
    </row>
    <row r="92" spans="1:26" ht="55.5" customHeight="1">
      <c r="A92" s="105" t="s">
        <v>59</v>
      </c>
      <c r="B92" s="105"/>
      <c r="C92" s="69"/>
      <c r="D92" s="69"/>
      <c r="E92" s="69"/>
      <c r="F92" s="69"/>
      <c r="G92" s="74" t="s">
        <v>236</v>
      </c>
      <c r="H92" s="74"/>
      <c r="I92" s="69"/>
      <c r="J92" s="69"/>
      <c r="K92" s="69"/>
      <c r="L92" s="74" t="s">
        <v>278</v>
      </c>
      <c r="M92" s="74"/>
      <c r="N92" s="69"/>
      <c r="O92" s="69"/>
      <c r="P92" s="69"/>
      <c r="Q92" s="69"/>
      <c r="R92" s="69"/>
      <c r="S92" s="74" t="s">
        <v>235</v>
      </c>
      <c r="T92" s="74"/>
      <c r="U92" s="69"/>
      <c r="V92" s="69"/>
      <c r="W92" s="74" t="s">
        <v>279</v>
      </c>
      <c r="X92" s="74"/>
      <c r="Y92" s="16"/>
      <c r="Z92" s="16"/>
    </row>
    <row r="93" spans="1:26" ht="58.5" customHeight="1">
      <c r="A93" s="99" t="s">
        <v>60</v>
      </c>
      <c r="B93" s="100"/>
      <c r="C93" s="101"/>
      <c r="D93" s="102"/>
      <c r="E93" s="103"/>
      <c r="F93" s="31"/>
      <c r="G93" s="22" t="s">
        <v>237</v>
      </c>
      <c r="H93" s="22"/>
      <c r="I93" s="101"/>
      <c r="J93" s="102"/>
      <c r="K93" s="103"/>
      <c r="L93" s="22"/>
      <c r="M93" s="22" t="s">
        <v>238</v>
      </c>
      <c r="N93" s="31"/>
      <c r="O93" s="101"/>
      <c r="P93" s="102"/>
      <c r="Q93" s="102"/>
      <c r="R93" s="103"/>
      <c r="S93" s="22"/>
      <c r="T93" s="22" t="s">
        <v>239</v>
      </c>
      <c r="U93" s="31"/>
      <c r="V93" s="31"/>
      <c r="W93" s="22"/>
      <c r="X93" s="22" t="s">
        <v>240</v>
      </c>
      <c r="Y93" s="16"/>
      <c r="Z93" s="16"/>
    </row>
    <row r="94" spans="1:26" ht="66" customHeight="1">
      <c r="A94" s="104" t="s">
        <v>17</v>
      </c>
      <c r="B94" s="104"/>
      <c r="C94" s="69"/>
      <c r="D94" s="69"/>
      <c r="E94" s="69"/>
      <c r="F94" s="69"/>
      <c r="G94" s="74" t="s">
        <v>280</v>
      </c>
      <c r="H94" s="74"/>
      <c r="I94" s="69"/>
      <c r="J94" s="69"/>
      <c r="K94" s="69"/>
      <c r="L94" s="74" t="s">
        <v>281</v>
      </c>
      <c r="M94" s="74"/>
      <c r="N94" s="69"/>
      <c r="O94" s="69"/>
      <c r="P94" s="69"/>
      <c r="Q94" s="69"/>
      <c r="R94" s="69"/>
      <c r="S94" s="74" t="s">
        <v>282</v>
      </c>
      <c r="T94" s="74"/>
      <c r="U94" s="69"/>
      <c r="V94" s="69"/>
      <c r="W94" s="74" t="s">
        <v>283</v>
      </c>
      <c r="X94" s="74"/>
      <c r="Y94" s="16"/>
      <c r="Z94" s="16"/>
    </row>
    <row r="95" spans="1:26" ht="15" customHeight="1">
      <c r="A95" s="90" t="s">
        <v>18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32"/>
      <c r="X95" s="94" t="s">
        <v>254</v>
      </c>
      <c r="Y95" s="90" t="s">
        <v>76</v>
      </c>
      <c r="Z95" s="91"/>
    </row>
    <row r="96" spans="1:26" ht="43.5" customHeight="1">
      <c r="A96" s="92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33"/>
      <c r="X96" s="95"/>
      <c r="Y96" s="92"/>
      <c r="Z96" s="93"/>
    </row>
    <row r="99" spans="1:9" ht="15">
      <c r="A99" s="3"/>
      <c r="I99" s="1"/>
    </row>
  </sheetData>
  <sheetProtection/>
  <mergeCells count="331">
    <mergeCell ref="L41:M41"/>
    <mergeCell ref="C42:D42"/>
    <mergeCell ref="N41:P41"/>
    <mergeCell ref="S40:T40"/>
    <mergeCell ref="I41:J41"/>
    <mergeCell ref="C41:D41"/>
    <mergeCell ref="L45:M45"/>
    <mergeCell ref="W42:X42"/>
    <mergeCell ref="Q45:R45"/>
    <mergeCell ref="G42:H42"/>
    <mergeCell ref="S45:T45"/>
    <mergeCell ref="U45:V45"/>
    <mergeCell ref="U42:V42"/>
    <mergeCell ref="I44:J44"/>
    <mergeCell ref="G44:H44"/>
    <mergeCell ref="L42:M42"/>
    <mergeCell ref="Y37:Y38"/>
    <mergeCell ref="S41:T41"/>
    <mergeCell ref="W41:X41"/>
    <mergeCell ref="Z63:Z64"/>
    <mergeCell ref="Y42:Y45"/>
    <mergeCell ref="Y63:Y64"/>
    <mergeCell ref="W61:X61"/>
    <mergeCell ref="W63:X63"/>
    <mergeCell ref="Z37:Z38"/>
    <mergeCell ref="V38:W38"/>
    <mergeCell ref="O37:U37"/>
    <mergeCell ref="V37:X37"/>
    <mergeCell ref="C37:G37"/>
    <mergeCell ref="H37:N37"/>
    <mergeCell ref="M38:N38"/>
    <mergeCell ref="T38:U38"/>
    <mergeCell ref="D38:E38"/>
    <mergeCell ref="O38:Q38"/>
    <mergeCell ref="F38:G38"/>
    <mergeCell ref="H38:I38"/>
    <mergeCell ref="Z65:Z73"/>
    <mergeCell ref="A65:A86"/>
    <mergeCell ref="Y76:Y86"/>
    <mergeCell ref="Z76:Z86"/>
    <mergeCell ref="U70:V70"/>
    <mergeCell ref="W70:X70"/>
    <mergeCell ref="C73:D73"/>
    <mergeCell ref="E73:F73"/>
    <mergeCell ref="C65:D65"/>
    <mergeCell ref="C70:D70"/>
    <mergeCell ref="U61:V61"/>
    <mergeCell ref="N61:R61"/>
    <mergeCell ref="L63:M63"/>
    <mergeCell ref="E65:F65"/>
    <mergeCell ref="A63:A64"/>
    <mergeCell ref="O64:P64"/>
    <mergeCell ref="G63:H63"/>
    <mergeCell ref="U63:V63"/>
    <mergeCell ref="N65:P65"/>
    <mergeCell ref="S61:T61"/>
    <mergeCell ref="S70:T70"/>
    <mergeCell ref="G73:H73"/>
    <mergeCell ref="I73:J73"/>
    <mergeCell ref="L73:M73"/>
    <mergeCell ref="Q73:R73"/>
    <mergeCell ref="S73:T73"/>
    <mergeCell ref="N73:P73"/>
    <mergeCell ref="A35:B35"/>
    <mergeCell ref="C35:F35"/>
    <mergeCell ref="G35:H35"/>
    <mergeCell ref="I35:K35"/>
    <mergeCell ref="I70:J70"/>
    <mergeCell ref="A61:B61"/>
    <mergeCell ref="C61:F61"/>
    <mergeCell ref="J38:L38"/>
    <mergeCell ref="A37:A38"/>
    <mergeCell ref="E41:F41"/>
    <mergeCell ref="A87:A90"/>
    <mergeCell ref="G61:H61"/>
    <mergeCell ref="I61:K61"/>
    <mergeCell ref="L61:M61"/>
    <mergeCell ref="I65:J65"/>
    <mergeCell ref="L65:M65"/>
    <mergeCell ref="E70:F70"/>
    <mergeCell ref="G70:H70"/>
    <mergeCell ref="E63:F63"/>
    <mergeCell ref="A62:X62"/>
    <mergeCell ref="N23:P23"/>
    <mergeCell ref="Q41:R41"/>
    <mergeCell ref="W36:X36"/>
    <mergeCell ref="A23:A29"/>
    <mergeCell ref="Q23:R23"/>
    <mergeCell ref="N42:P42"/>
    <mergeCell ref="A42:A45"/>
    <mergeCell ref="E42:F42"/>
    <mergeCell ref="L23:M23"/>
    <mergeCell ref="U36:V36"/>
    <mergeCell ref="U23:V23"/>
    <mergeCell ref="S35:T35"/>
    <mergeCell ref="U35:V35"/>
    <mergeCell ref="S36:T36"/>
    <mergeCell ref="Z23:Z29"/>
    <mergeCell ref="W35:X35"/>
    <mergeCell ref="U26:V26"/>
    <mergeCell ref="Y15:Y22"/>
    <mergeCell ref="W15:X15"/>
    <mergeCell ref="W16:X16"/>
    <mergeCell ref="M19:N19"/>
    <mergeCell ref="O29:P29"/>
    <mergeCell ref="Y23:Y29"/>
    <mergeCell ref="U29:V29"/>
    <mergeCell ref="M22:N22"/>
    <mergeCell ref="L16:M16"/>
    <mergeCell ref="M18:N18"/>
    <mergeCell ref="T20:U20"/>
    <mergeCell ref="U15:V15"/>
    <mergeCell ref="O18:P18"/>
    <mergeCell ref="S15:T15"/>
    <mergeCell ref="T19:U19"/>
    <mergeCell ref="G16:H16"/>
    <mergeCell ref="T18:U18"/>
    <mergeCell ref="Q15:R15"/>
    <mergeCell ref="M20:N20"/>
    <mergeCell ref="T17:U17"/>
    <mergeCell ref="Q16:R16"/>
    <mergeCell ref="C23:D23"/>
    <mergeCell ref="S16:T16"/>
    <mergeCell ref="E23:F23"/>
    <mergeCell ref="G23:H23"/>
    <mergeCell ref="I23:J23"/>
    <mergeCell ref="M21:N21"/>
    <mergeCell ref="G22:H22"/>
    <mergeCell ref="T21:U21"/>
    <mergeCell ref="S23:T23"/>
    <mergeCell ref="N16:P16"/>
    <mergeCell ref="M17:N17"/>
    <mergeCell ref="O17:P17"/>
    <mergeCell ref="E10:F10"/>
    <mergeCell ref="E15:F15"/>
    <mergeCell ref="G15:H15"/>
    <mergeCell ref="I15:J15"/>
    <mergeCell ref="L10:M10"/>
    <mergeCell ref="W12:X12"/>
    <mergeCell ref="U8:V8"/>
    <mergeCell ref="L15:M15"/>
    <mergeCell ref="N15:P15"/>
    <mergeCell ref="W10:X10"/>
    <mergeCell ref="N10:P10"/>
    <mergeCell ref="S12:T12"/>
    <mergeCell ref="U12:V12"/>
    <mergeCell ref="S8:T8"/>
    <mergeCell ref="U10:V10"/>
    <mergeCell ref="A15:A22"/>
    <mergeCell ref="G10:H10"/>
    <mergeCell ref="G17:H17"/>
    <mergeCell ref="G18:H18"/>
    <mergeCell ref="C16:D16"/>
    <mergeCell ref="E16:F16"/>
    <mergeCell ref="G19:H19"/>
    <mergeCell ref="A12:B12"/>
    <mergeCell ref="G7:H7"/>
    <mergeCell ref="A8:B8"/>
    <mergeCell ref="C8:F8"/>
    <mergeCell ref="I7:J7"/>
    <mergeCell ref="A10:A11"/>
    <mergeCell ref="G8:H8"/>
    <mergeCell ref="C10:D10"/>
    <mergeCell ref="I8:K8"/>
    <mergeCell ref="Y87:Y90"/>
    <mergeCell ref="A13:X13"/>
    <mergeCell ref="C12:F12"/>
    <mergeCell ref="L8:M8"/>
    <mergeCell ref="N8:R8"/>
    <mergeCell ref="G12:H12"/>
    <mergeCell ref="I12:K12"/>
    <mergeCell ref="L12:M12"/>
    <mergeCell ref="A9:X9"/>
    <mergeCell ref="C15:D15"/>
    <mergeCell ref="Y65:Y73"/>
    <mergeCell ref="U73:V73"/>
    <mergeCell ref="U65:V65"/>
    <mergeCell ref="W73:X73"/>
    <mergeCell ref="W65:X65"/>
    <mergeCell ref="O72:P72"/>
    <mergeCell ref="N70:P70"/>
    <mergeCell ref="S65:T65"/>
    <mergeCell ref="S68:T68"/>
    <mergeCell ref="U68:V68"/>
    <mergeCell ref="G26:H26"/>
    <mergeCell ref="W94:X94"/>
    <mergeCell ref="U94:V94"/>
    <mergeCell ref="S91:T91"/>
    <mergeCell ref="U92:V92"/>
    <mergeCell ref="W92:X92"/>
    <mergeCell ref="W91:X91"/>
    <mergeCell ref="U91:V91"/>
    <mergeCell ref="S92:T92"/>
    <mergeCell ref="Q65:R65"/>
    <mergeCell ref="I91:K91"/>
    <mergeCell ref="Q70:R70"/>
    <mergeCell ref="I68:J68"/>
    <mergeCell ref="G36:H36"/>
    <mergeCell ref="G41:H41"/>
    <mergeCell ref="I36:K36"/>
    <mergeCell ref="L36:M36"/>
    <mergeCell ref="Q40:R40"/>
    <mergeCell ref="L40:M40"/>
    <mergeCell ref="R38:S38"/>
    <mergeCell ref="W40:X40"/>
    <mergeCell ref="U41:V41"/>
    <mergeCell ref="N40:P40"/>
    <mergeCell ref="Q44:R44"/>
    <mergeCell ref="N44:P44"/>
    <mergeCell ref="I92:K92"/>
    <mergeCell ref="Q68:R68"/>
    <mergeCell ref="O69:P69"/>
    <mergeCell ref="O89:P89"/>
    <mergeCell ref="O90:P90"/>
    <mergeCell ref="C93:E93"/>
    <mergeCell ref="I93:K93"/>
    <mergeCell ref="C92:F92"/>
    <mergeCell ref="N45:P45"/>
    <mergeCell ref="Q42:R42"/>
    <mergeCell ref="W45:X45"/>
    <mergeCell ref="I63:J63"/>
    <mergeCell ref="N63:P63"/>
    <mergeCell ref="S63:T63"/>
    <mergeCell ref="G92:H92"/>
    <mergeCell ref="A93:B93"/>
    <mergeCell ref="O93:R93"/>
    <mergeCell ref="S94:T94"/>
    <mergeCell ref="L92:M92"/>
    <mergeCell ref="A94:B94"/>
    <mergeCell ref="C94:F94"/>
    <mergeCell ref="G94:H94"/>
    <mergeCell ref="I94:K94"/>
    <mergeCell ref="L94:M94"/>
    <mergeCell ref="A92:B92"/>
    <mergeCell ref="C36:F36"/>
    <mergeCell ref="G65:H65"/>
    <mergeCell ref="L70:M70"/>
    <mergeCell ref="C63:D63"/>
    <mergeCell ref="I42:J42"/>
    <mergeCell ref="Y95:Z96"/>
    <mergeCell ref="X95:X96"/>
    <mergeCell ref="A95:V96"/>
    <mergeCell ref="A91:B91"/>
    <mergeCell ref="C91:F91"/>
    <mergeCell ref="N94:R94"/>
    <mergeCell ref="Z42:Z45"/>
    <mergeCell ref="C40:D40"/>
    <mergeCell ref="E40:F40"/>
    <mergeCell ref="G40:H40"/>
    <mergeCell ref="I40:J40"/>
    <mergeCell ref="L91:M91"/>
    <mergeCell ref="N91:R91"/>
    <mergeCell ref="N92:R92"/>
    <mergeCell ref="G91:H91"/>
    <mergeCell ref="Z4:Z6"/>
    <mergeCell ref="Z1:Z2"/>
    <mergeCell ref="D2:E2"/>
    <mergeCell ref="F2:G2"/>
    <mergeCell ref="H2:I2"/>
    <mergeCell ref="J2:L2"/>
    <mergeCell ref="M2:N2"/>
    <mergeCell ref="O2:Q2"/>
    <mergeCell ref="R2:S2"/>
    <mergeCell ref="Y1:Y2"/>
    <mergeCell ref="A1:A2"/>
    <mergeCell ref="C1:G1"/>
    <mergeCell ref="H1:N1"/>
    <mergeCell ref="O1:U1"/>
    <mergeCell ref="V1:X1"/>
    <mergeCell ref="Q4:R6"/>
    <mergeCell ref="L4:M6"/>
    <mergeCell ref="N4:P6"/>
    <mergeCell ref="T2:U2"/>
    <mergeCell ref="V2:W2"/>
    <mergeCell ref="A3:X3"/>
    <mergeCell ref="A4:A6"/>
    <mergeCell ref="C4:D6"/>
    <mergeCell ref="E4:F6"/>
    <mergeCell ref="G4:H6"/>
    <mergeCell ref="I4:J6"/>
    <mergeCell ref="U4:V6"/>
    <mergeCell ref="E26:F26"/>
    <mergeCell ref="L7:M7"/>
    <mergeCell ref="N7:P7"/>
    <mergeCell ref="Y4:Y6"/>
    <mergeCell ref="Q10:R10"/>
    <mergeCell ref="S10:T10"/>
    <mergeCell ref="S4:T6"/>
    <mergeCell ref="W8:X8"/>
    <mergeCell ref="Q26:R26"/>
    <mergeCell ref="S26:T26"/>
    <mergeCell ref="C26:D26"/>
    <mergeCell ref="I26:J26"/>
    <mergeCell ref="L26:M26"/>
    <mergeCell ref="N26:P26"/>
    <mergeCell ref="W4:X6"/>
    <mergeCell ref="B4:B6"/>
    <mergeCell ref="I10:J10"/>
    <mergeCell ref="W7:X7"/>
    <mergeCell ref="C7:D7"/>
    <mergeCell ref="E7:F7"/>
    <mergeCell ref="Q7:R7"/>
    <mergeCell ref="S7:T7"/>
    <mergeCell ref="I16:J16"/>
    <mergeCell ref="U7:V7"/>
    <mergeCell ref="L44:M44"/>
    <mergeCell ref="U40:V40"/>
    <mergeCell ref="S42:T42"/>
    <mergeCell ref="L35:M35"/>
    <mergeCell ref="N12:R12"/>
    <mergeCell ref="U16:V16"/>
    <mergeCell ref="L68:M68"/>
    <mergeCell ref="N68:P68"/>
    <mergeCell ref="K4:K6"/>
    <mergeCell ref="A39:X39"/>
    <mergeCell ref="N36:R36"/>
    <mergeCell ref="I29:J29"/>
    <mergeCell ref="A36:B36"/>
    <mergeCell ref="G68:H68"/>
    <mergeCell ref="C44:D44"/>
    <mergeCell ref="E44:F44"/>
    <mergeCell ref="W68:X68"/>
    <mergeCell ref="S44:T44"/>
    <mergeCell ref="U44:V44"/>
    <mergeCell ref="W44:X44"/>
    <mergeCell ref="C68:D68"/>
    <mergeCell ref="E68:F68"/>
    <mergeCell ref="C45:D45"/>
    <mergeCell ref="E45:F45"/>
    <mergeCell ref="G45:H45"/>
    <mergeCell ref="I45:J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2020-11-05T10:34:07Z</dcterms:modified>
  <cp:category/>
  <cp:version/>
  <cp:contentType/>
  <cp:contentStatus/>
</cp:coreProperties>
</file>